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uhadm3\!!!_depo\Даглдиян Д.Э\ф.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Источники!$F$35</definedName>
    <definedName name="LAST_CELL" localSheetId="1">Расходы!$F$159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Источники!$A$23</definedName>
    <definedName name="REND_1" localSheetId="1">Расходы!$A$160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</calcChain>
</file>

<file path=xl/sharedStrings.xml><?xml version="1.0" encoding="utf-8"?>
<sst xmlns="http://schemas.openxmlformats.org/spreadsheetml/2006/main" count="824" uniqueCount="407">
  <si>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</si>
  <si>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</si>
  <si>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</si>
  <si>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</si>
  <si>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</si>
  <si>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2022 г.</t>
  </si>
  <si>
    <t>01.12.2022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</si>
  <si>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</si>
  <si>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</si>
  <si>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</si>
  <si>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</si>
  <si>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</si>
  <si>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</si>
  <si>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</si>
  <si>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Недвиговского сельского поселения</t>
  </si>
  <si>
    <t>Недвиговское сельское поселение Мясниковского района (сельские поселения)</t>
  </si>
  <si>
    <t>Периодичность: годовая</t>
  </si>
  <si>
    <t>Единица измерения: руб.</t>
  </si>
  <si>
    <t>79228172</t>
  </si>
  <si>
    <t>951</t>
  </si>
  <si>
    <t>60635447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</si>
  <si>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</si>
  <si>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</si>
  <si>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</si>
  <si>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</si>
  <si>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</si>
  <si>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</si>
  <si>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</si>
  <si>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</si>
  <si>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</si>
  <si>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</si>
  <si>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</si>
  <si>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</si>
  <si>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</si>
  <si>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</si>
  <si>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</si>
  <si>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</si>
  <si>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</si>
  <si>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</si>
  <si>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</si>
  <si>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</si>
  <si>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</si>
  <si>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</si>
  <si>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</si>
  <si>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</si>
  <si>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</si>
  <si>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</si>
  <si>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</si>
  <si>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</si>
  <si>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</si>
  <si>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</si>
  <si>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</si>
  <si>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</si>
  <si>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</si>
  <si>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</si>
  <si>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</si>
  <si>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</si>
  <si>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</si>
  <si>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</si>
  <si>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</si>
  <si>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</si>
  <si>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</si>
  <si>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</si>
  <si>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</si>
  <si>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</si>
  <si>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</si>
  <si>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</si>
  <si>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</si>
  <si>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</si>
  <si>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</si>
  <si>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</si>
  <si>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</si>
  <si>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</si>
  <si>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</si>
  <si>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</si>
  <si>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</si>
  <si>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</si>
  <si>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</si>
  <si>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</si>
  <si>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</si>
  <si>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</si>
  <si>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</si>
  <si>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</si>
  <si>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</si>
  <si>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</si>
  <si>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</si>
  <si>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</si>
  <si>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</si>
  <si>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</si>
  <si>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</si>
  <si>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</si>
  <si>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</si>
  <si>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</si>
  <si>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</si>
  <si>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</si>
  <si>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</si>
  <si>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</si>
  <si>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</si>
  <si>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</si>
  <si>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</si>
  <si>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</si>
  <si>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</si>
  <si>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</si>
  <si>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</si>
  <si>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</si>
  <si>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</si>
  <si>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</si>
  <si>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</si>
  <si>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</si>
  <si>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</si>
  <si>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</si>
  <si>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</si>
  <si>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</si>
  <si>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</si>
  <si>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951 11602000020000140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</si>
  <si>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</si>
  <si>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</si>
  <si>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</si>
  <si>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</si>
  <si>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</si>
  <si>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</si>
  <si>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</si>
  <si>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</si>
  <si>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</si>
  <si>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</si>
  <si>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</si>
  <si>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</si>
  <si>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</si>
  <si>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</si>
  <si>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</si>
  <si>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</si>
  <si>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</si>
  <si>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</si>
  <si>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</si>
  <si>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</si>
  <si>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</si>
  <si>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</si>
  <si>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сельских поселений на реализацию программ формирования современной городской среды</t>
  </si>
  <si>
    <t>951 20225555100000150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</si>
  <si>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</si>
  <si>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</si>
  <si>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</si>
  <si>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</si>
  <si>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</si>
  <si>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</si>
  <si>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</si>
  <si>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</si>
  <si>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</si>
  <si>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</si>
  <si>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</si>
  <si>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</si>
  <si>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</si>
  <si>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</si>
  <si>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</si>
  <si>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</si>
  <si>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</si>
  <si>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</si>
  <si>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</si>
  <si>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</si>
  <si>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</si>
  <si>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</si>
  <si>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</si>
  <si>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</si>
  <si>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</si>
  <si>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</si>
  <si>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</si>
  <si>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</si>
  <si>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</si>
  <si>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</si>
  <si>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</si>
  <si>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</si>
  <si>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</si>
  <si>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</si>
  <si>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</si>
  <si>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</si>
  <si>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</si>
  <si>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</si>
  <si>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</si>
  <si>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</si>
  <si>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</si>
  <si>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</si>
  <si>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</si>
  <si>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</si>
  <si>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</si>
  <si>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</si>
  <si>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</si>
  <si>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</si>
  <si>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</si>
  <si>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</si>
  <si>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</si>
  <si>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</si>
  <si>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</si>
  <si>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</si>
  <si>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</si>
  <si>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</si>
  <si>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</si>
  <si>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</si>
  <si>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</si>
  <si>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</si>
  <si>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</si>
  <si>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</si>
  <si>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</si>
  <si>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</si>
  <si>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</si>
  <si>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</si>
  <si>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</si>
  <si>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</si>
  <si>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</si>
  <si>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</si>
  <si>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</si>
  <si>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</si>
  <si>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</si>
  <si>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</si>
  <si>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</si>
  <si>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</si>
  <si>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</si>
  <si>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</si>
  <si>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</si>
  <si>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</si>
  <si>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</si>
  <si>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</si>
  <si>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</si>
  <si>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</si>
  <si>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</si>
  <si>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</si>
  <si>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</si>
  <si>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</si>
  <si>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</si>
  <si>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</si>
  <si>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</si>
  <si>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</si>
  <si>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</si>
  <si>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</si>
  <si>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</si>
  <si>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</si>
  <si>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</si>
  <si>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</si>
  <si>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</si>
  <si>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</si>
  <si>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</si>
  <si>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</si>
  <si>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</si>
  <si>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</si>
  <si>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</si>
  <si>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</si>
  <si>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</si>
  <si>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</si>
  <si>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</si>
  <si>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</si>
  <si>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</si>
  <si>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000 0400 0000000000 243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</si>
  <si>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</si>
  <si>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</si>
  <si>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</si>
  <si>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</si>
  <si>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</si>
  <si>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000 0409 0000000000 243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</si>
  <si>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</si>
  <si>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</si>
  <si>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</si>
  <si>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</si>
  <si>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</si>
  <si>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</si>
  <si>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</si>
  <si>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</si>
  <si>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</si>
  <si>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000 0500 0000000000 852 </t>
  </si>
  <si>
    <t xml:space="preserve">000 0500 0000000000 853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</si>
  <si>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</si>
  <si>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</si>
  <si>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</si>
  <si>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</si>
  <si>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</si>
  <si>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</si>
  <si>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</si>
  <si>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</si>
  <si>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000 0503 0000000000 852 </t>
  </si>
  <si>
    <t xml:space="preserve">000 0503 0000000000 853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</si>
  <si>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</si>
  <si>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</si>
  <si>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</si>
  <si>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</si>
  <si>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</si>
  <si>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</si>
  <si>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</si>
  <si>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</si>
  <si>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</si>
  <si>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</si>
  <si>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</si>
  <si>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</si>
  <si>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</si>
  <si>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</si>
  <si>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</si>
  <si>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</si>
  <si>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</si>
  <si>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</si>
  <si>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</si>
  <si>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</si>
  <si>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</si>
  <si>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</si>
  <si>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</si>
  <si>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>Капитальные вложения в объекты государственной (муниципальной) собственности</t>
  </si>
  <si>
    <t xml:space="preserve">000 0800 0000000000 400 </t>
  </si>
  <si>
    <t>Бюджетные инвестиции</t>
  </si>
  <si>
    <t xml:space="preserve">000 0800 0000000000 410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</si>
  <si>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</si>
  <si>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000 0800 0000000000 414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</si>
  <si>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</si>
  <si>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</si>
  <si>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</si>
  <si>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</si>
  <si>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</si>
  <si>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</si>
  <si>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</si>
  <si>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</si>
  <si>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</si>
  <si>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</si>
  <si>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</si>
  <si>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</si>
  <si>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</si>
  <si>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</si>
  <si>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</si>
  <si>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</si>
  <si>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</si>
  <si>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</si>
  <si>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</si>
  <si>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</si>
  <si>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000 0801 0000000000 853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</si>
  <si>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</si>
  <si>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</si>
  <si>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</si>
  <si>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</si>
  <si>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</si>
  <si>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</si>
  <si>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</si>
  <si>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</si>
  <si>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</si>
  <si>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</si>
  <si>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</si>
  <si>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</si>
  <si>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</si>
  <si>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</si>
  <si>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</si>
  <si>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</si>
  <si>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</si>
  <si>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</si>
  <si>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</si>
  <si>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</si>
  <si>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</si>
  <si>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</si>
  <si>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</si>
  <si>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>СРЕДСТВА МАССОВОЙ ИНФОРМАЦИИ</t>
  </si>
  <si>
    <t xml:space="preserve">000 1200 0000000000 000 </t>
  </si>
  <si>
    <t xml:space="preserve">000 1200 0000000000 200 </t>
  </si>
  <si>
    <t xml:space="preserve">000 1200 0000000000 240 </t>
  </si>
  <si>
    <t xml:space="preserve">000 1200 0000000000 244 </t>
  </si>
  <si>
    <t>Другие вопросы в области средств массовой информации</t>
  </si>
  <si>
    <t xml:space="preserve">000 1204 0000000000 000 </t>
  </si>
  <si>
    <t xml:space="preserve">000 1204 0000000000 200 </t>
  </si>
  <si>
    <t xml:space="preserve">000 1204 0000000000 240 </t>
  </si>
  <si>
    <t xml:space="preserve">000 1204 0000000000 244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</si>
  <si>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</si>
  <si>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</si>
  <si>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</si>
  <si>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</si>
  <si>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</si>
  <si>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</si>
  <si>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</si>
  <si>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</si>
  <si>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</si>
  <si>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</si>
  <si>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</si>
  <si>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</si>
  <si>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</si>
  <si>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</si>
  <si>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</si>
  <si>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</si>
  <si>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</si>
  <si>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</si>
  <si>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</si>
  <si>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</si>
  <si>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</si>
  <si>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</si>
  <si>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</si>
  <si>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</si>
  <si>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</si>
  <si>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</si>
  <si>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</si>
  <si>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</si>
  <si>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</si>
  <si>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</si>
  <si>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</si>
  <si>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</si>
  <si>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117ss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</si>
  <si>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</si>
  <si>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</si>
  <si>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</si>
  <si>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</si>
  <si>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</si>
  <si>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</si>
  <si>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</si>
  <si>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</si>
  <si>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</si>
  <si>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</si>
  <si>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C:\117ssY01.txt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</si>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</sst>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2"/>
      <name val="Arial Cyr"/>
    </font>
    <font>
      <b/>
      <sz val="12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9" fontId="5" fillId="0" borderId="21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 wrapText="1"/>
    </xf>
    <xf numFmtId="49" fontId="5" fillId="0" borderId="23" xfId="0" applyNumberFormat="1" applyFont="1" applyBorder="1" applyAlignment="1" applyProtection="1">
      <alignment horizontal="center"/>
    </xf>
    <xf numFmtId="4" fontId="5" fillId="0" borderId="24" xfId="0" applyNumberFormat="1" applyFont="1" applyBorder="1" applyAlignment="1" applyProtection="1">
      <alignment horizontal="right"/>
    </xf>
    <xf numFmtId="4" fontId="5" fillId="0" borderId="25" xfId="0" applyNumberFormat="1" applyFont="1" applyBorder="1" applyAlignment="1" applyProtection="1">
      <alignment horizontal="right"/>
    </xf>
    <xf numFmtId="49" fontId="5" fillId="0" borderId="26" xfId="0" applyNumberFormat="1" applyFont="1" applyBorder="1" applyAlignment="1" applyProtection="1">
      <alignment horizontal="left" wrapText="1"/>
    </xf>
    <xf numFmtId="49" fontId="5" fillId="0" borderId="27" xfId="0" applyNumberFormat="1" applyFont="1" applyBorder="1" applyAlignment="1" applyProtection="1">
      <alignment horizontal="center" wrapText="1"/>
    </xf>
    <xf numFmtId="49" fontId="5" fillId="0" borderId="28" xfId="0" applyNumberFormat="1" applyFont="1" applyBorder="1" applyAlignment="1" applyProtection="1">
      <alignment horizontal="center"/>
    </xf>
    <xf numFmtId="4" fontId="5" fillId="0" borderId="29" xfId="0" applyNumberFormat="1" applyFont="1" applyBorder="1" applyAlignment="1" applyProtection="1">
      <alignment horizontal="right"/>
    </xf>
    <xf numFmtId="4" fontId="5" fillId="0" borderId="30" xfId="0" applyNumberFormat="1" applyFont="1" applyBorder="1" applyAlignment="1" applyProtection="1">
      <alignment horizontal="right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14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173" fontId="5" fillId="0" borderId="31" xfId="0" applyNumberFormat="1" applyFont="1" applyBorder="1" applyAlignment="1" applyProtection="1">
      <alignment horizontal="left" wrapText="1"/>
    </xf>
    <xf numFmtId="0" fontId="5" fillId="0" borderId="33" xfId="0" applyFont="1" applyBorder="1" applyAlignment="1" applyProtection="1">
      <alignment horizontal="left"/>
    </xf>
    <xf numFmtId="0" fontId="5" fillId="0" borderId="34" xfId="0" applyFont="1" applyBorder="1" applyAlignment="1" applyProtection="1">
      <alignment horizontal="center"/>
    </xf>
    <xf numFmtId="49" fontId="5" fillId="0" borderId="34" xfId="0" applyNumberFormat="1" applyFont="1" applyBorder="1" applyAlignment="1" applyProtection="1">
      <alignment horizontal="center" vertical="center"/>
    </xf>
    <xf numFmtId="49" fontId="6" fillId="0" borderId="31" xfId="0" applyNumberFormat="1" applyFont="1" applyBorder="1" applyAlignment="1" applyProtection="1">
      <alignment horizontal="left" wrapText="1"/>
    </xf>
    <xf numFmtId="49" fontId="6" fillId="0" borderId="37" xfId="0" applyNumberFormat="1" applyFont="1" applyBorder="1" applyAlignment="1" applyProtection="1">
      <alignment horizontal="center" wrapText="1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32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0" fontId="5" fillId="0" borderId="26" xfId="0" applyFont="1" applyBorder="1" applyAlignment="1" applyProtection="1"/>
    <xf numFmtId="0" fontId="5" fillId="0" borderId="27" xfId="0" applyFont="1" applyBorder="1" applyAlignment="1" applyProtection="1"/>
    <xf numFmtId="0" fontId="5" fillId="0" borderId="28" xfId="0" applyFont="1" applyBorder="1" applyAlignment="1" applyProtection="1">
      <alignment horizontal="center"/>
    </xf>
    <xf numFmtId="0" fontId="5" fillId="0" borderId="29" xfId="0" applyFont="1" applyBorder="1" applyAlignment="1" applyProtection="1">
      <alignment horizontal="right"/>
    </xf>
    <xf numFmtId="0" fontId="5" fillId="0" borderId="29" xfId="0" applyFont="1" applyBorder="1" applyAlignment="1" applyProtection="1"/>
    <xf numFmtId="0" fontId="5" fillId="0" borderId="30" xfId="0" applyFont="1" applyBorder="1" applyAlignment="1" applyProtection="1"/>
    <xf numFmtId="49" fontId="5" fillId="0" borderId="25" xfId="0" applyNumberFormat="1" applyFont="1" applyBorder="1" applyAlignment="1" applyProtection="1">
      <alignment horizontal="center" wrapText="1"/>
    </xf>
    <xf numFmtId="4" fontId="5" fillId="0" borderId="23" xfId="0" applyNumberFormat="1" applyFont="1" applyBorder="1" applyAlignment="1" applyProtection="1">
      <alignment horizontal="right"/>
    </xf>
    <xf numFmtId="4" fontId="5" fillId="0" borderId="38" xfId="0" applyNumberFormat="1" applyFont="1" applyBorder="1" applyAlignment="1" applyProtection="1">
      <alignment horizontal="right"/>
    </xf>
    <xf numFmtId="0" fontId="5" fillId="0" borderId="6" xfId="0" applyFont="1" applyBorder="1" applyAlignment="1" applyProtection="1"/>
    <xf numFmtId="0" fontId="5" fillId="0" borderId="39" xfId="0" applyFont="1" applyBorder="1" applyAlignment="1" applyProtection="1"/>
    <xf numFmtId="0" fontId="5" fillId="0" borderId="39" xfId="0" applyFont="1" applyBorder="1" applyAlignment="1" applyProtection="1">
      <alignment horizontal="center"/>
    </xf>
    <xf numFmtId="0" fontId="5" fillId="0" borderId="39" xfId="0" applyFont="1" applyBorder="1" applyAlignment="1" applyProtection="1">
      <alignment horizontal="right"/>
    </xf>
    <xf numFmtId="49" fontId="5" fillId="0" borderId="38" xfId="0" applyNumberFormat="1" applyFont="1" applyBorder="1" applyAlignment="1" applyProtection="1">
      <alignment horizontal="left" wrapText="1"/>
    </xf>
    <xf numFmtId="49" fontId="5" fillId="0" borderId="40" xfId="0" applyNumberFormat="1" applyFont="1" applyBorder="1" applyAlignment="1" applyProtection="1">
      <alignment horizontal="center" wrapText="1"/>
    </xf>
    <xf numFmtId="49" fontId="5" fillId="0" borderId="41" xfId="0" applyNumberFormat="1" applyFont="1" applyBorder="1" applyAlignment="1" applyProtection="1">
      <alignment horizontal="center"/>
    </xf>
    <xf numFmtId="4" fontId="5" fillId="0" borderId="42" xfId="0" applyNumberFormat="1" applyFont="1" applyBorder="1" applyAlignment="1" applyProtection="1">
      <alignment horizontal="right"/>
    </xf>
    <xf numFmtId="4" fontId="5" fillId="0" borderId="43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tabSelected="1" workbookViewId="0">
      <selection activeCell="E21" sqref="E2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59"/>
      <c r="B1" s="59"/>
      <c r="C1" s="59"/>
      <c r="D1" s="59"/>
      <c r="E1" s="2"/>
      <c r="F1" s="2"/>
    </row>
    <row r="2" spans="1:6" ht="16.899999999999999" customHeight="1" x14ac:dyDescent="0.25">
      <c r="A2" s="59" t="s">
        <v>0</v>
      </c>
      <c r="B2" s="59"/>
      <c r="C2" s="59"/>
      <c r="D2" s="5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60" t="s">
        <v>5</v>
      </c>
      <c r="B4" s="60"/>
      <c r="C4" s="60"/>
      <c r="D4" s="60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61" t="s">
        <v>14</v>
      </c>
      <c r="C6" s="62"/>
      <c r="D6" s="62"/>
      <c r="E6" s="3" t="s">
        <v>9</v>
      </c>
      <c r="F6" s="11" t="s">
        <v>19</v>
      </c>
    </row>
    <row r="7" spans="1:6" ht="24.6" customHeight="1" x14ac:dyDescent="0.2">
      <c r="A7" s="12" t="s">
        <v>10</v>
      </c>
      <c r="B7" s="63" t="s">
        <v>15</v>
      </c>
      <c r="C7" s="63"/>
      <c r="D7" s="63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 t="s">
        <v>21</v>
      </c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59" t="s">
        <v>22</v>
      </c>
      <c r="B10" s="59"/>
      <c r="C10" s="59"/>
      <c r="D10" s="59"/>
      <c r="E10" s="1"/>
      <c r="F10" s="18"/>
    </row>
    <row r="11" spans="1:6" ht="4.1500000000000004" customHeight="1" x14ac:dyDescent="0.2">
      <c r="A11" s="70" t="s">
        <v>23</v>
      </c>
      <c r="B11" s="64" t="s">
        <v>24</v>
      </c>
      <c r="C11" s="64" t="s">
        <v>25</v>
      </c>
      <c r="D11" s="67" t="s">
        <v>26</v>
      </c>
      <c r="E11" s="67" t="s">
        <v>27</v>
      </c>
      <c r="F11" s="73" t="s">
        <v>28</v>
      </c>
    </row>
    <row r="12" spans="1:6" ht="3.6" customHeight="1" x14ac:dyDescent="0.2">
      <c r="A12" s="71"/>
      <c r="B12" s="65"/>
      <c r="C12" s="65"/>
      <c r="D12" s="68"/>
      <c r="E12" s="68"/>
      <c r="F12" s="74"/>
    </row>
    <row r="13" spans="1:6" ht="3" customHeight="1" x14ac:dyDescent="0.2">
      <c r="A13" s="71"/>
      <c r="B13" s="65"/>
      <c r="C13" s="65"/>
      <c r="D13" s="68"/>
      <c r="E13" s="68"/>
      <c r="F13" s="74"/>
    </row>
    <row r="14" spans="1:6" ht="3" customHeight="1" x14ac:dyDescent="0.2">
      <c r="A14" s="71"/>
      <c r="B14" s="65"/>
      <c r="C14" s="65"/>
      <c r="D14" s="68"/>
      <c r="E14" s="68"/>
      <c r="F14" s="74"/>
    </row>
    <row r="15" spans="1:6" ht="3" customHeight="1" x14ac:dyDescent="0.2">
      <c r="A15" s="71"/>
      <c r="B15" s="65"/>
      <c r="C15" s="65"/>
      <c r="D15" s="68"/>
      <c r="E15" s="68"/>
      <c r="F15" s="74"/>
    </row>
    <row r="16" spans="1:6" ht="3" customHeight="1" x14ac:dyDescent="0.2">
      <c r="A16" s="71"/>
      <c r="B16" s="65"/>
      <c r="C16" s="65"/>
      <c r="D16" s="68"/>
      <c r="E16" s="68"/>
      <c r="F16" s="74"/>
    </row>
    <row r="17" spans="1:6" ht="23.45" customHeight="1" x14ac:dyDescent="0.2">
      <c r="A17" s="72"/>
      <c r="B17" s="66"/>
      <c r="C17" s="66"/>
      <c r="D17" s="69"/>
      <c r="E17" s="69"/>
      <c r="F17" s="75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 ht="15" x14ac:dyDescent="0.2">
      <c r="A19" s="85" t="s">
        <v>32</v>
      </c>
      <c r="B19" s="86" t="s">
        <v>33</v>
      </c>
      <c r="C19" s="87" t="s">
        <v>34</v>
      </c>
      <c r="D19" s="88">
        <v>155228633</v>
      </c>
      <c r="E19" s="89">
        <v>148669093.16999999</v>
      </c>
      <c r="F19" s="88">
        <f>IF(OR(D19="-",IF(E19="-",0,E19)&gt;=IF(D19="-",0,D19)),"-",IF(D19="-",0,D19)-IF(E19="-",0,E19))</f>
        <v>6559539.8300000131</v>
      </c>
    </row>
    <row r="20" spans="1:6" ht="15" x14ac:dyDescent="0.2">
      <c r="A20" s="90" t="s">
        <v>35</v>
      </c>
      <c r="B20" s="91"/>
      <c r="C20" s="92"/>
      <c r="D20" s="93"/>
      <c r="E20" s="93"/>
      <c r="F20" s="94"/>
    </row>
    <row r="21" spans="1:6" ht="30" x14ac:dyDescent="0.2">
      <c r="A21" s="95" t="s">
        <v>36</v>
      </c>
      <c r="B21" s="96" t="s">
        <v>33</v>
      </c>
      <c r="C21" s="97" t="s">
        <v>37</v>
      </c>
      <c r="D21" s="98">
        <v>7997300</v>
      </c>
      <c r="E21" s="98">
        <v>9927126.2599999998</v>
      </c>
      <c r="F21" s="99" t="str">
        <f t="shared" ref="F21:F52" si="0">IF(OR(D21="-",IF(E21="-",0,E21)&gt;=IF(D21="-",0,D21)),"-",IF(D21="-",0,D21)-IF(E21="-",0,E21))</f>
        <v>-</v>
      </c>
    </row>
    <row r="22" spans="1:6" ht="15" x14ac:dyDescent="0.2">
      <c r="A22" s="95" t="s">
        <v>38</v>
      </c>
      <c r="B22" s="96" t="s">
        <v>33</v>
      </c>
      <c r="C22" s="97" t="s">
        <v>39</v>
      </c>
      <c r="D22" s="98">
        <v>1289800</v>
      </c>
      <c r="E22" s="98">
        <v>1543115.61</v>
      </c>
      <c r="F22" s="99" t="str">
        <f t="shared" si="0"/>
        <v>-</v>
      </c>
    </row>
    <row r="23" spans="1:6" ht="15" x14ac:dyDescent="0.2">
      <c r="A23" s="95" t="s">
        <v>40</v>
      </c>
      <c r="B23" s="96" t="s">
        <v>33</v>
      </c>
      <c r="C23" s="97" t="s">
        <v>41</v>
      </c>
      <c r="D23" s="98">
        <v>1289800</v>
      </c>
      <c r="E23" s="98">
        <v>1543115.61</v>
      </c>
      <c r="F23" s="99" t="str">
        <f t="shared" si="0"/>
        <v>-</v>
      </c>
    </row>
    <row r="24" spans="1:6" ht="120" x14ac:dyDescent="0.2">
      <c r="A24" s="100" t="s">
        <v>42</v>
      </c>
      <c r="B24" s="96" t="s">
        <v>33</v>
      </c>
      <c r="C24" s="97" t="s">
        <v>43</v>
      </c>
      <c r="D24" s="98">
        <v>1289800</v>
      </c>
      <c r="E24" s="98">
        <v>1511545.9</v>
      </c>
      <c r="F24" s="99" t="str">
        <f t="shared" si="0"/>
        <v>-</v>
      </c>
    </row>
    <row r="25" spans="1:6" ht="165" x14ac:dyDescent="0.2">
      <c r="A25" s="100" t="s">
        <v>44</v>
      </c>
      <c r="B25" s="96" t="s">
        <v>33</v>
      </c>
      <c r="C25" s="97" t="s">
        <v>45</v>
      </c>
      <c r="D25" s="98" t="s">
        <v>46</v>
      </c>
      <c r="E25" s="98">
        <v>1491196.8</v>
      </c>
      <c r="F25" s="99" t="str">
        <f t="shared" si="0"/>
        <v>-</v>
      </c>
    </row>
    <row r="26" spans="1:6" ht="135" x14ac:dyDescent="0.2">
      <c r="A26" s="100" t="s">
        <v>47</v>
      </c>
      <c r="B26" s="96" t="s">
        <v>33</v>
      </c>
      <c r="C26" s="97" t="s">
        <v>48</v>
      </c>
      <c r="D26" s="98" t="s">
        <v>46</v>
      </c>
      <c r="E26" s="98">
        <v>20117.72</v>
      </c>
      <c r="F26" s="99" t="str">
        <f t="shared" si="0"/>
        <v>-</v>
      </c>
    </row>
    <row r="27" spans="1:6" ht="180" x14ac:dyDescent="0.2">
      <c r="A27" s="100" t="s">
        <v>49</v>
      </c>
      <c r="B27" s="96" t="s">
        <v>33</v>
      </c>
      <c r="C27" s="97" t="s">
        <v>50</v>
      </c>
      <c r="D27" s="98" t="s">
        <v>46</v>
      </c>
      <c r="E27" s="98">
        <v>231.38</v>
      </c>
      <c r="F27" s="99" t="str">
        <f t="shared" si="0"/>
        <v>-</v>
      </c>
    </row>
    <row r="28" spans="1:6" ht="180" x14ac:dyDescent="0.2">
      <c r="A28" s="100" t="s">
        <v>51</v>
      </c>
      <c r="B28" s="96" t="s">
        <v>33</v>
      </c>
      <c r="C28" s="97" t="s">
        <v>52</v>
      </c>
      <c r="D28" s="98" t="s">
        <v>46</v>
      </c>
      <c r="E28" s="98">
        <v>9.98</v>
      </c>
      <c r="F28" s="99" t="str">
        <f t="shared" si="0"/>
        <v>-</v>
      </c>
    </row>
    <row r="29" spans="1:6" ht="195" x14ac:dyDescent="0.2">
      <c r="A29" s="100" t="s">
        <v>53</v>
      </c>
      <c r="B29" s="96" t="s">
        <v>33</v>
      </c>
      <c r="C29" s="97" t="s">
        <v>54</v>
      </c>
      <c r="D29" s="98" t="s">
        <v>46</v>
      </c>
      <c r="E29" s="98">
        <v>6.2</v>
      </c>
      <c r="F29" s="99" t="str">
        <f t="shared" si="0"/>
        <v>-</v>
      </c>
    </row>
    <row r="30" spans="1:6" ht="240" x14ac:dyDescent="0.2">
      <c r="A30" s="100" t="s">
        <v>55</v>
      </c>
      <c r="B30" s="96" t="s">
        <v>33</v>
      </c>
      <c r="C30" s="97" t="s">
        <v>56</v>
      </c>
      <c r="D30" s="98" t="s">
        <v>46</v>
      </c>
      <c r="E30" s="98">
        <v>3.78</v>
      </c>
      <c r="F30" s="99" t="str">
        <f t="shared" si="0"/>
        <v>-</v>
      </c>
    </row>
    <row r="31" spans="1:6" ht="75" x14ac:dyDescent="0.2">
      <c r="A31" s="95" t="s">
        <v>57</v>
      </c>
      <c r="B31" s="96" t="s">
        <v>33</v>
      </c>
      <c r="C31" s="97" t="s">
        <v>58</v>
      </c>
      <c r="D31" s="98" t="s">
        <v>46</v>
      </c>
      <c r="E31" s="98">
        <v>31559.73</v>
      </c>
      <c r="F31" s="99" t="str">
        <f t="shared" si="0"/>
        <v>-</v>
      </c>
    </row>
    <row r="32" spans="1:6" ht="120" x14ac:dyDescent="0.2">
      <c r="A32" s="95" t="s">
        <v>59</v>
      </c>
      <c r="B32" s="96" t="s">
        <v>33</v>
      </c>
      <c r="C32" s="97" t="s">
        <v>60</v>
      </c>
      <c r="D32" s="98" t="s">
        <v>46</v>
      </c>
      <c r="E32" s="98">
        <v>30987.24</v>
      </c>
      <c r="F32" s="99" t="str">
        <f t="shared" si="0"/>
        <v>-</v>
      </c>
    </row>
    <row r="33" spans="1:6" ht="90" x14ac:dyDescent="0.2">
      <c r="A33" s="95" t="s">
        <v>61</v>
      </c>
      <c r="B33" s="96" t="s">
        <v>33</v>
      </c>
      <c r="C33" s="97" t="s">
        <v>62</v>
      </c>
      <c r="D33" s="98" t="s">
        <v>46</v>
      </c>
      <c r="E33" s="98">
        <v>377.69</v>
      </c>
      <c r="F33" s="99" t="str">
        <f t="shared" si="0"/>
        <v>-</v>
      </c>
    </row>
    <row r="34" spans="1:6" ht="135" x14ac:dyDescent="0.2">
      <c r="A34" s="95" t="s">
        <v>63</v>
      </c>
      <c r="B34" s="96" t="s">
        <v>33</v>
      </c>
      <c r="C34" s="97" t="s">
        <v>64</v>
      </c>
      <c r="D34" s="98" t="s">
        <v>46</v>
      </c>
      <c r="E34" s="98">
        <v>194.8</v>
      </c>
      <c r="F34" s="99" t="str">
        <f t="shared" si="0"/>
        <v>-</v>
      </c>
    </row>
    <row r="35" spans="1:6" ht="15" x14ac:dyDescent="0.2">
      <c r="A35" s="95" t="s">
        <v>65</v>
      </c>
      <c r="B35" s="96" t="s">
        <v>33</v>
      </c>
      <c r="C35" s="97" t="s">
        <v>66</v>
      </c>
      <c r="D35" s="98">
        <v>103100</v>
      </c>
      <c r="E35" s="98">
        <v>27838.69</v>
      </c>
      <c r="F35" s="99">
        <f t="shared" si="0"/>
        <v>75261.31</v>
      </c>
    </row>
    <row r="36" spans="1:6" ht="15" x14ac:dyDescent="0.2">
      <c r="A36" s="95" t="s">
        <v>67</v>
      </c>
      <c r="B36" s="96" t="s">
        <v>33</v>
      </c>
      <c r="C36" s="97" t="s">
        <v>68</v>
      </c>
      <c r="D36" s="98">
        <v>103100</v>
      </c>
      <c r="E36" s="98">
        <v>27838.69</v>
      </c>
      <c r="F36" s="99">
        <f t="shared" si="0"/>
        <v>75261.31</v>
      </c>
    </row>
    <row r="37" spans="1:6" ht="15" x14ac:dyDescent="0.2">
      <c r="A37" s="95" t="s">
        <v>67</v>
      </c>
      <c r="B37" s="96" t="s">
        <v>33</v>
      </c>
      <c r="C37" s="97" t="s">
        <v>69</v>
      </c>
      <c r="D37" s="98" t="s">
        <v>46</v>
      </c>
      <c r="E37" s="98">
        <v>27838.69</v>
      </c>
      <c r="F37" s="99" t="str">
        <f t="shared" si="0"/>
        <v>-</v>
      </c>
    </row>
    <row r="38" spans="1:6" ht="75" x14ac:dyDescent="0.2">
      <c r="A38" s="95" t="s">
        <v>70</v>
      </c>
      <c r="B38" s="96" t="s">
        <v>33</v>
      </c>
      <c r="C38" s="97" t="s">
        <v>71</v>
      </c>
      <c r="D38" s="98" t="s">
        <v>46</v>
      </c>
      <c r="E38" s="98">
        <v>27835.99</v>
      </c>
      <c r="F38" s="99" t="str">
        <f t="shared" si="0"/>
        <v>-</v>
      </c>
    </row>
    <row r="39" spans="1:6" ht="30" x14ac:dyDescent="0.2">
      <c r="A39" s="95" t="s">
        <v>72</v>
      </c>
      <c r="B39" s="96" t="s">
        <v>33</v>
      </c>
      <c r="C39" s="97" t="s">
        <v>73</v>
      </c>
      <c r="D39" s="98" t="s">
        <v>46</v>
      </c>
      <c r="E39" s="98">
        <v>2.7</v>
      </c>
      <c r="F39" s="99" t="str">
        <f t="shared" si="0"/>
        <v>-</v>
      </c>
    </row>
    <row r="40" spans="1:6" ht="15" x14ac:dyDescent="0.2">
      <c r="A40" s="95" t="s">
        <v>74</v>
      </c>
      <c r="B40" s="96" t="s">
        <v>33</v>
      </c>
      <c r="C40" s="97" t="s">
        <v>75</v>
      </c>
      <c r="D40" s="98">
        <v>6550400</v>
      </c>
      <c r="E40" s="98">
        <v>8310347.5</v>
      </c>
      <c r="F40" s="99" t="str">
        <f t="shared" si="0"/>
        <v>-</v>
      </c>
    </row>
    <row r="41" spans="1:6" ht="15" x14ac:dyDescent="0.2">
      <c r="A41" s="95" t="s">
        <v>76</v>
      </c>
      <c r="B41" s="96" t="s">
        <v>33</v>
      </c>
      <c r="C41" s="97" t="s">
        <v>77</v>
      </c>
      <c r="D41" s="98">
        <v>521000</v>
      </c>
      <c r="E41" s="98">
        <v>450118.13</v>
      </c>
      <c r="F41" s="99">
        <f t="shared" si="0"/>
        <v>70881.87</v>
      </c>
    </row>
    <row r="42" spans="1:6" ht="75" x14ac:dyDescent="0.2">
      <c r="A42" s="95" t="s">
        <v>78</v>
      </c>
      <c r="B42" s="96" t="s">
        <v>33</v>
      </c>
      <c r="C42" s="97" t="s">
        <v>79</v>
      </c>
      <c r="D42" s="98" t="s">
        <v>46</v>
      </c>
      <c r="E42" s="98">
        <v>450118.13</v>
      </c>
      <c r="F42" s="99" t="str">
        <f t="shared" si="0"/>
        <v>-</v>
      </c>
    </row>
    <row r="43" spans="1:6" ht="120" x14ac:dyDescent="0.2">
      <c r="A43" s="95" t="s">
        <v>80</v>
      </c>
      <c r="B43" s="96" t="s">
        <v>33</v>
      </c>
      <c r="C43" s="97" t="s">
        <v>81</v>
      </c>
      <c r="D43" s="98" t="s">
        <v>46</v>
      </c>
      <c r="E43" s="98">
        <v>443125.58</v>
      </c>
      <c r="F43" s="99" t="str">
        <f t="shared" si="0"/>
        <v>-</v>
      </c>
    </row>
    <row r="44" spans="1:6" ht="90" x14ac:dyDescent="0.2">
      <c r="A44" s="95" t="s">
        <v>82</v>
      </c>
      <c r="B44" s="96" t="s">
        <v>33</v>
      </c>
      <c r="C44" s="97" t="s">
        <v>83</v>
      </c>
      <c r="D44" s="98" t="s">
        <v>46</v>
      </c>
      <c r="E44" s="98">
        <v>6992.55</v>
      </c>
      <c r="F44" s="99" t="str">
        <f t="shared" si="0"/>
        <v>-</v>
      </c>
    </row>
    <row r="45" spans="1:6" ht="15" x14ac:dyDescent="0.2">
      <c r="A45" s="95" t="s">
        <v>84</v>
      </c>
      <c r="B45" s="96" t="s">
        <v>33</v>
      </c>
      <c r="C45" s="97" t="s">
        <v>85</v>
      </c>
      <c r="D45" s="98">
        <v>6029400</v>
      </c>
      <c r="E45" s="98">
        <v>7860229.3700000001</v>
      </c>
      <c r="F45" s="99" t="str">
        <f t="shared" si="0"/>
        <v>-</v>
      </c>
    </row>
    <row r="46" spans="1:6" ht="15" x14ac:dyDescent="0.2">
      <c r="A46" s="95" t="s">
        <v>86</v>
      </c>
      <c r="B46" s="96" t="s">
        <v>33</v>
      </c>
      <c r="C46" s="97" t="s">
        <v>87</v>
      </c>
      <c r="D46" s="98">
        <v>4181800</v>
      </c>
      <c r="E46" s="98">
        <v>6275304.8099999996</v>
      </c>
      <c r="F46" s="99" t="str">
        <f t="shared" si="0"/>
        <v>-</v>
      </c>
    </row>
    <row r="47" spans="1:6" ht="60" x14ac:dyDescent="0.2">
      <c r="A47" s="95" t="s">
        <v>88</v>
      </c>
      <c r="B47" s="96" t="s">
        <v>33</v>
      </c>
      <c r="C47" s="97" t="s">
        <v>89</v>
      </c>
      <c r="D47" s="98">
        <v>4181800</v>
      </c>
      <c r="E47" s="98">
        <v>6275304.8099999996</v>
      </c>
      <c r="F47" s="99" t="str">
        <f t="shared" si="0"/>
        <v>-</v>
      </c>
    </row>
    <row r="48" spans="1:6" ht="15" x14ac:dyDescent="0.2">
      <c r="A48" s="95" t="s">
        <v>90</v>
      </c>
      <c r="B48" s="96" t="s">
        <v>33</v>
      </c>
      <c r="C48" s="97" t="s">
        <v>91</v>
      </c>
      <c r="D48" s="98">
        <v>1847600</v>
      </c>
      <c r="E48" s="98">
        <v>1584924.56</v>
      </c>
      <c r="F48" s="99">
        <f t="shared" si="0"/>
        <v>262675.43999999994</v>
      </c>
    </row>
    <row r="49" spans="1:6" ht="60" x14ac:dyDescent="0.2">
      <c r="A49" s="95" t="s">
        <v>92</v>
      </c>
      <c r="B49" s="96" t="s">
        <v>33</v>
      </c>
      <c r="C49" s="97" t="s">
        <v>93</v>
      </c>
      <c r="D49" s="98">
        <v>1847600</v>
      </c>
      <c r="E49" s="98">
        <v>1584924.56</v>
      </c>
      <c r="F49" s="99">
        <f t="shared" si="0"/>
        <v>262675.43999999994</v>
      </c>
    </row>
    <row r="50" spans="1:6" ht="75" x14ac:dyDescent="0.2">
      <c r="A50" s="95" t="s">
        <v>94</v>
      </c>
      <c r="B50" s="96" t="s">
        <v>33</v>
      </c>
      <c r="C50" s="97" t="s">
        <v>95</v>
      </c>
      <c r="D50" s="98" t="s">
        <v>46</v>
      </c>
      <c r="E50" s="98">
        <v>6680.85</v>
      </c>
      <c r="F50" s="99" t="str">
        <f t="shared" si="0"/>
        <v>-</v>
      </c>
    </row>
    <row r="51" spans="1:6" ht="135" x14ac:dyDescent="0.2">
      <c r="A51" s="100" t="s">
        <v>96</v>
      </c>
      <c r="B51" s="96" t="s">
        <v>33</v>
      </c>
      <c r="C51" s="97" t="s">
        <v>97</v>
      </c>
      <c r="D51" s="98" t="s">
        <v>46</v>
      </c>
      <c r="E51" s="98">
        <v>6680.85</v>
      </c>
      <c r="F51" s="99" t="str">
        <f t="shared" si="0"/>
        <v>-</v>
      </c>
    </row>
    <row r="52" spans="1:6" ht="135" x14ac:dyDescent="0.2">
      <c r="A52" s="100" t="s">
        <v>98</v>
      </c>
      <c r="B52" s="96" t="s">
        <v>33</v>
      </c>
      <c r="C52" s="97" t="s">
        <v>99</v>
      </c>
      <c r="D52" s="98" t="s">
        <v>46</v>
      </c>
      <c r="E52" s="98">
        <v>6680.85</v>
      </c>
      <c r="F52" s="99" t="str">
        <f t="shared" si="0"/>
        <v>-</v>
      </c>
    </row>
    <row r="53" spans="1:6" ht="105" x14ac:dyDescent="0.2">
      <c r="A53" s="95" t="s">
        <v>100</v>
      </c>
      <c r="B53" s="96" t="s">
        <v>33</v>
      </c>
      <c r="C53" s="97" t="s">
        <v>101</v>
      </c>
      <c r="D53" s="98" t="s">
        <v>46</v>
      </c>
      <c r="E53" s="98">
        <v>6680.85</v>
      </c>
      <c r="F53" s="99" t="str">
        <f t="shared" ref="F53:F84" si="1">IF(OR(D53="-",IF(E53="-",0,E53)&gt;=IF(D53="-",0,D53)),"-",IF(D53="-",0,D53)-IF(E53="-",0,E53))</f>
        <v>-</v>
      </c>
    </row>
    <row r="54" spans="1:6" ht="45" x14ac:dyDescent="0.2">
      <c r="A54" s="95" t="s">
        <v>102</v>
      </c>
      <c r="B54" s="96" t="s">
        <v>33</v>
      </c>
      <c r="C54" s="97" t="s">
        <v>103</v>
      </c>
      <c r="D54" s="98" t="s">
        <v>46</v>
      </c>
      <c r="E54" s="98">
        <v>37143.61</v>
      </c>
      <c r="F54" s="99" t="str">
        <f t="shared" si="1"/>
        <v>-</v>
      </c>
    </row>
    <row r="55" spans="1:6" ht="30" x14ac:dyDescent="0.2">
      <c r="A55" s="95" t="s">
        <v>104</v>
      </c>
      <c r="B55" s="96" t="s">
        <v>33</v>
      </c>
      <c r="C55" s="97" t="s">
        <v>105</v>
      </c>
      <c r="D55" s="98" t="s">
        <v>46</v>
      </c>
      <c r="E55" s="98">
        <v>37143.61</v>
      </c>
      <c r="F55" s="99" t="str">
        <f t="shared" si="1"/>
        <v>-</v>
      </c>
    </row>
    <row r="56" spans="1:6" ht="30" x14ac:dyDescent="0.2">
      <c r="A56" s="95" t="s">
        <v>106</v>
      </c>
      <c r="B56" s="96" t="s">
        <v>33</v>
      </c>
      <c r="C56" s="97" t="s">
        <v>107</v>
      </c>
      <c r="D56" s="98" t="s">
        <v>46</v>
      </c>
      <c r="E56" s="98">
        <v>37143.61</v>
      </c>
      <c r="F56" s="99" t="str">
        <f t="shared" si="1"/>
        <v>-</v>
      </c>
    </row>
    <row r="57" spans="1:6" ht="30" x14ac:dyDescent="0.2">
      <c r="A57" s="95" t="s">
        <v>108</v>
      </c>
      <c r="B57" s="96" t="s">
        <v>33</v>
      </c>
      <c r="C57" s="97" t="s">
        <v>109</v>
      </c>
      <c r="D57" s="98" t="s">
        <v>46</v>
      </c>
      <c r="E57" s="98">
        <v>37143.61</v>
      </c>
      <c r="F57" s="99" t="str">
        <f t="shared" si="1"/>
        <v>-</v>
      </c>
    </row>
    <row r="58" spans="1:6" ht="30" x14ac:dyDescent="0.2">
      <c r="A58" s="95" t="s">
        <v>110</v>
      </c>
      <c r="B58" s="96" t="s">
        <v>33</v>
      </c>
      <c r="C58" s="97" t="s">
        <v>111</v>
      </c>
      <c r="D58" s="98">
        <v>54000</v>
      </c>
      <c r="E58" s="98">
        <v>2000</v>
      </c>
      <c r="F58" s="99">
        <f t="shared" si="1"/>
        <v>52000</v>
      </c>
    </row>
    <row r="59" spans="1:6" ht="60" x14ac:dyDescent="0.2">
      <c r="A59" s="95" t="s">
        <v>112</v>
      </c>
      <c r="B59" s="96" t="s">
        <v>33</v>
      </c>
      <c r="C59" s="97" t="s">
        <v>113</v>
      </c>
      <c r="D59" s="98">
        <v>54000</v>
      </c>
      <c r="E59" s="98">
        <v>2000</v>
      </c>
      <c r="F59" s="99">
        <f t="shared" si="1"/>
        <v>52000</v>
      </c>
    </row>
    <row r="60" spans="1:6" ht="60" x14ac:dyDescent="0.2">
      <c r="A60" s="95" t="s">
        <v>112</v>
      </c>
      <c r="B60" s="96" t="s">
        <v>33</v>
      </c>
      <c r="C60" s="97" t="s">
        <v>114</v>
      </c>
      <c r="D60" s="98">
        <v>54000</v>
      </c>
      <c r="E60" s="98" t="s">
        <v>46</v>
      </c>
      <c r="F60" s="99">
        <f t="shared" si="1"/>
        <v>54000</v>
      </c>
    </row>
    <row r="61" spans="1:6" ht="90" x14ac:dyDescent="0.2">
      <c r="A61" s="95" t="s">
        <v>115</v>
      </c>
      <c r="B61" s="96" t="s">
        <v>33</v>
      </c>
      <c r="C61" s="97" t="s">
        <v>116</v>
      </c>
      <c r="D61" s="98" t="s">
        <v>46</v>
      </c>
      <c r="E61" s="98">
        <v>2000</v>
      </c>
      <c r="F61" s="99" t="str">
        <f t="shared" si="1"/>
        <v>-</v>
      </c>
    </row>
    <row r="62" spans="1:6" ht="90" x14ac:dyDescent="0.2">
      <c r="A62" s="95" t="s">
        <v>115</v>
      </c>
      <c r="B62" s="96" t="s">
        <v>33</v>
      </c>
      <c r="C62" s="97" t="s">
        <v>117</v>
      </c>
      <c r="D62" s="98" t="s">
        <v>46</v>
      </c>
      <c r="E62" s="98">
        <v>1000</v>
      </c>
      <c r="F62" s="99" t="str">
        <f t="shared" si="1"/>
        <v>-</v>
      </c>
    </row>
    <row r="63" spans="1:6" ht="90" x14ac:dyDescent="0.2">
      <c r="A63" s="95" t="s">
        <v>115</v>
      </c>
      <c r="B63" s="96" t="s">
        <v>33</v>
      </c>
      <c r="C63" s="97" t="s">
        <v>118</v>
      </c>
      <c r="D63" s="98" t="s">
        <v>46</v>
      </c>
      <c r="E63" s="98">
        <v>1000</v>
      </c>
      <c r="F63" s="99" t="str">
        <f t="shared" si="1"/>
        <v>-</v>
      </c>
    </row>
    <row r="64" spans="1:6" ht="15" x14ac:dyDescent="0.2">
      <c r="A64" s="95" t="s">
        <v>119</v>
      </c>
      <c r="B64" s="96" t="s">
        <v>33</v>
      </c>
      <c r="C64" s="97" t="s">
        <v>120</v>
      </c>
      <c r="D64" s="98">
        <v>147231333</v>
      </c>
      <c r="E64" s="98">
        <v>138741966.91</v>
      </c>
      <c r="F64" s="99">
        <f t="shared" si="1"/>
        <v>8489366.0900000036</v>
      </c>
    </row>
    <row r="65" spans="1:6" ht="60" x14ac:dyDescent="0.2">
      <c r="A65" s="95" t="s">
        <v>121</v>
      </c>
      <c r="B65" s="96" t="s">
        <v>33</v>
      </c>
      <c r="C65" s="97" t="s">
        <v>122</v>
      </c>
      <c r="D65" s="98">
        <v>147426800</v>
      </c>
      <c r="E65" s="98">
        <v>138937433.91</v>
      </c>
      <c r="F65" s="99">
        <f t="shared" si="1"/>
        <v>8489366.0900000036</v>
      </c>
    </row>
    <row r="66" spans="1:6" ht="30" x14ac:dyDescent="0.2">
      <c r="A66" s="95" t="s">
        <v>123</v>
      </c>
      <c r="B66" s="96" t="s">
        <v>33</v>
      </c>
      <c r="C66" s="97" t="s">
        <v>124</v>
      </c>
      <c r="D66" s="98">
        <v>12969800</v>
      </c>
      <c r="E66" s="98">
        <v>12969800</v>
      </c>
      <c r="F66" s="99" t="str">
        <f t="shared" si="1"/>
        <v>-</v>
      </c>
    </row>
    <row r="67" spans="1:6" ht="30" x14ac:dyDescent="0.2">
      <c r="A67" s="95" t="s">
        <v>125</v>
      </c>
      <c r="B67" s="96" t="s">
        <v>33</v>
      </c>
      <c r="C67" s="97" t="s">
        <v>126</v>
      </c>
      <c r="D67" s="98">
        <v>12075700</v>
      </c>
      <c r="E67" s="98">
        <v>12075700</v>
      </c>
      <c r="F67" s="99" t="str">
        <f t="shared" si="1"/>
        <v>-</v>
      </c>
    </row>
    <row r="68" spans="1:6" ht="45" x14ac:dyDescent="0.2">
      <c r="A68" s="95" t="s">
        <v>127</v>
      </c>
      <c r="B68" s="96" t="s">
        <v>33</v>
      </c>
      <c r="C68" s="97" t="s">
        <v>128</v>
      </c>
      <c r="D68" s="98" t="s">
        <v>46</v>
      </c>
      <c r="E68" s="98">
        <v>12075700</v>
      </c>
      <c r="F68" s="99" t="str">
        <f t="shared" si="1"/>
        <v>-</v>
      </c>
    </row>
    <row r="69" spans="1:6" ht="45" x14ac:dyDescent="0.2">
      <c r="A69" s="95" t="s">
        <v>129</v>
      </c>
      <c r="B69" s="96" t="s">
        <v>33</v>
      </c>
      <c r="C69" s="97" t="s">
        <v>130</v>
      </c>
      <c r="D69" s="98">
        <v>894100</v>
      </c>
      <c r="E69" s="98">
        <v>894100</v>
      </c>
      <c r="F69" s="99" t="str">
        <f t="shared" si="1"/>
        <v>-</v>
      </c>
    </row>
    <row r="70" spans="1:6" ht="45" x14ac:dyDescent="0.2">
      <c r="A70" s="95" t="s">
        <v>131</v>
      </c>
      <c r="B70" s="96" t="s">
        <v>33</v>
      </c>
      <c r="C70" s="97" t="s">
        <v>132</v>
      </c>
      <c r="D70" s="98">
        <v>894100</v>
      </c>
      <c r="E70" s="98">
        <v>894100</v>
      </c>
      <c r="F70" s="99" t="str">
        <f t="shared" si="1"/>
        <v>-</v>
      </c>
    </row>
    <row r="71" spans="1:6" ht="45" x14ac:dyDescent="0.2">
      <c r="A71" s="95" t="s">
        <v>133</v>
      </c>
      <c r="B71" s="96" t="s">
        <v>33</v>
      </c>
      <c r="C71" s="97" t="s">
        <v>134</v>
      </c>
      <c r="D71" s="98">
        <v>7724200</v>
      </c>
      <c r="E71" s="98">
        <v>3149536.37</v>
      </c>
      <c r="F71" s="99">
        <f t="shared" si="1"/>
        <v>4574663.63</v>
      </c>
    </row>
    <row r="72" spans="1:6" ht="45" x14ac:dyDescent="0.2">
      <c r="A72" s="95" t="s">
        <v>135</v>
      </c>
      <c r="B72" s="96" t="s">
        <v>33</v>
      </c>
      <c r="C72" s="97" t="s">
        <v>136</v>
      </c>
      <c r="D72" s="98">
        <v>7724200</v>
      </c>
      <c r="E72" s="98">
        <v>3149536.37</v>
      </c>
      <c r="F72" s="99">
        <f t="shared" si="1"/>
        <v>4574663.63</v>
      </c>
    </row>
    <row r="73" spans="1:6" ht="60" x14ac:dyDescent="0.2">
      <c r="A73" s="95" t="s">
        <v>137</v>
      </c>
      <c r="B73" s="96" t="s">
        <v>33</v>
      </c>
      <c r="C73" s="97" t="s">
        <v>138</v>
      </c>
      <c r="D73" s="98">
        <v>7724200</v>
      </c>
      <c r="E73" s="98">
        <v>3149536.37</v>
      </c>
      <c r="F73" s="99">
        <f t="shared" si="1"/>
        <v>4574663.63</v>
      </c>
    </row>
    <row r="74" spans="1:6" ht="30" x14ac:dyDescent="0.2">
      <c r="A74" s="95" t="s">
        <v>139</v>
      </c>
      <c r="B74" s="96" t="s">
        <v>33</v>
      </c>
      <c r="C74" s="97" t="s">
        <v>140</v>
      </c>
      <c r="D74" s="98">
        <v>255600</v>
      </c>
      <c r="E74" s="98">
        <v>202190.68</v>
      </c>
      <c r="F74" s="99">
        <f t="shared" si="1"/>
        <v>53409.320000000007</v>
      </c>
    </row>
    <row r="75" spans="1:6" ht="60" x14ac:dyDescent="0.2">
      <c r="A75" s="95" t="s">
        <v>141</v>
      </c>
      <c r="B75" s="96" t="s">
        <v>33</v>
      </c>
      <c r="C75" s="97" t="s">
        <v>142</v>
      </c>
      <c r="D75" s="98">
        <v>200</v>
      </c>
      <c r="E75" s="98">
        <v>200</v>
      </c>
      <c r="F75" s="99" t="str">
        <f t="shared" si="1"/>
        <v>-</v>
      </c>
    </row>
    <row r="76" spans="1:6" ht="60" x14ac:dyDescent="0.2">
      <c r="A76" s="95" t="s">
        <v>143</v>
      </c>
      <c r="B76" s="96" t="s">
        <v>33</v>
      </c>
      <c r="C76" s="97" t="s">
        <v>144</v>
      </c>
      <c r="D76" s="98">
        <v>200</v>
      </c>
      <c r="E76" s="98">
        <v>200</v>
      </c>
      <c r="F76" s="99" t="str">
        <f t="shared" si="1"/>
        <v>-</v>
      </c>
    </row>
    <row r="77" spans="1:6" ht="60" x14ac:dyDescent="0.2">
      <c r="A77" s="95" t="s">
        <v>145</v>
      </c>
      <c r="B77" s="96" t="s">
        <v>33</v>
      </c>
      <c r="C77" s="97" t="s">
        <v>146</v>
      </c>
      <c r="D77" s="98">
        <v>255400</v>
      </c>
      <c r="E77" s="98">
        <v>201990.68</v>
      </c>
      <c r="F77" s="99">
        <f t="shared" si="1"/>
        <v>53409.320000000007</v>
      </c>
    </row>
    <row r="78" spans="1:6" ht="75" x14ac:dyDescent="0.2">
      <c r="A78" s="95" t="s">
        <v>147</v>
      </c>
      <c r="B78" s="96" t="s">
        <v>33</v>
      </c>
      <c r="C78" s="97" t="s">
        <v>148</v>
      </c>
      <c r="D78" s="98">
        <v>241700</v>
      </c>
      <c r="E78" s="98">
        <v>201990.68</v>
      </c>
      <c r="F78" s="99">
        <f t="shared" si="1"/>
        <v>39709.320000000007</v>
      </c>
    </row>
    <row r="79" spans="1:6" ht="15" x14ac:dyDescent="0.2">
      <c r="A79" s="95" t="s">
        <v>149</v>
      </c>
      <c r="B79" s="96" t="s">
        <v>33</v>
      </c>
      <c r="C79" s="97" t="s">
        <v>150</v>
      </c>
      <c r="D79" s="98">
        <v>126477200</v>
      </c>
      <c r="E79" s="98">
        <v>122615906.86</v>
      </c>
      <c r="F79" s="99">
        <f t="shared" si="1"/>
        <v>3861293.1400000006</v>
      </c>
    </row>
    <row r="80" spans="1:6" ht="105" x14ac:dyDescent="0.2">
      <c r="A80" s="95" t="s">
        <v>151</v>
      </c>
      <c r="B80" s="96" t="s">
        <v>33</v>
      </c>
      <c r="C80" s="97" t="s">
        <v>152</v>
      </c>
      <c r="D80" s="98">
        <v>1415000</v>
      </c>
      <c r="E80" s="98">
        <v>7759964.1600000001</v>
      </c>
      <c r="F80" s="99" t="str">
        <f t="shared" si="1"/>
        <v>-</v>
      </c>
    </row>
    <row r="81" spans="1:6" ht="105" x14ac:dyDescent="0.2">
      <c r="A81" s="95" t="s">
        <v>153</v>
      </c>
      <c r="B81" s="96" t="s">
        <v>33</v>
      </c>
      <c r="C81" s="97" t="s">
        <v>154</v>
      </c>
      <c r="D81" s="98">
        <v>1415000</v>
      </c>
      <c r="E81" s="98">
        <v>7759964.1600000001</v>
      </c>
      <c r="F81" s="99" t="str">
        <f t="shared" si="1"/>
        <v>-</v>
      </c>
    </row>
    <row r="82" spans="1:6" ht="30" x14ac:dyDescent="0.2">
      <c r="A82" s="95" t="s">
        <v>155</v>
      </c>
      <c r="B82" s="96" t="s">
        <v>33</v>
      </c>
      <c r="C82" s="97" t="s">
        <v>156</v>
      </c>
      <c r="D82" s="98">
        <v>125062200</v>
      </c>
      <c r="E82" s="98">
        <v>114855942.7</v>
      </c>
      <c r="F82" s="99">
        <f t="shared" si="1"/>
        <v>10206257.299999997</v>
      </c>
    </row>
    <row r="83" spans="1:6" ht="45" x14ac:dyDescent="0.2">
      <c r="A83" s="95" t="s">
        <v>157</v>
      </c>
      <c r="B83" s="96" t="s">
        <v>33</v>
      </c>
      <c r="C83" s="97" t="s">
        <v>158</v>
      </c>
      <c r="D83" s="98">
        <v>125062200</v>
      </c>
      <c r="E83" s="98">
        <v>114855942.7</v>
      </c>
      <c r="F83" s="99">
        <f t="shared" si="1"/>
        <v>10206257.299999997</v>
      </c>
    </row>
    <row r="84" spans="1:6" ht="75" x14ac:dyDescent="0.2">
      <c r="A84" s="95" t="s">
        <v>159</v>
      </c>
      <c r="B84" s="96" t="s">
        <v>33</v>
      </c>
      <c r="C84" s="97" t="s">
        <v>160</v>
      </c>
      <c r="D84" s="98">
        <v>-195467</v>
      </c>
      <c r="E84" s="98">
        <v>-195467</v>
      </c>
      <c r="F84" s="99" t="str">
        <f t="shared" si="1"/>
        <v>-</v>
      </c>
    </row>
    <row r="85" spans="1:6" ht="75" x14ac:dyDescent="0.2">
      <c r="A85" s="95" t="s">
        <v>161</v>
      </c>
      <c r="B85" s="96" t="s">
        <v>33</v>
      </c>
      <c r="C85" s="97" t="s">
        <v>162</v>
      </c>
      <c r="D85" s="98">
        <v>-195467</v>
      </c>
      <c r="E85" s="98">
        <v>-195467</v>
      </c>
      <c r="F85" s="99" t="str">
        <f t="shared" ref="F85:F116" si="2">IF(OR(D85="-",IF(E85="-",0,E85)&gt;=IF(D85="-",0,D85)),"-",IF(D85="-",0,D85)-IF(E85="-",0,E85))</f>
        <v>-</v>
      </c>
    </row>
    <row r="86" spans="1:6" ht="75" x14ac:dyDescent="0.2">
      <c r="A86" s="95" t="s">
        <v>163</v>
      </c>
      <c r="B86" s="96" t="s">
        <v>33</v>
      </c>
      <c r="C86" s="97" t="s">
        <v>164</v>
      </c>
      <c r="D86" s="98">
        <v>-195467</v>
      </c>
      <c r="E86" s="98">
        <v>-195467</v>
      </c>
      <c r="F86" s="99" t="str">
        <f t="shared" si="2"/>
        <v>-</v>
      </c>
    </row>
    <row r="87" spans="1:6" ht="12.75" customHeight="1" x14ac:dyDescent="0.2">
      <c r="A87" s="101"/>
      <c r="B87" s="102"/>
      <c r="C87" s="102"/>
      <c r="D87" s="103"/>
      <c r="E87" s="103"/>
      <c r="F87" s="10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0"/>
  <sheetViews>
    <sheetView showGridLines="0" workbookViewId="0">
      <selection activeCell="E135" sqref="E135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59" t="s">
        <v>165</v>
      </c>
      <c r="B2" s="59"/>
      <c r="C2" s="59"/>
      <c r="D2" s="59"/>
      <c r="E2" s="1"/>
      <c r="F2" s="14" t="s">
        <v>166</v>
      </c>
    </row>
    <row r="3" spans="1:6" ht="13.5" customHeight="1" x14ac:dyDescent="0.2">
      <c r="A3" s="5"/>
      <c r="B3" s="5"/>
      <c r="C3" s="28"/>
      <c r="D3" s="10"/>
      <c r="E3" s="10"/>
      <c r="F3" s="10"/>
    </row>
    <row r="4" spans="1:6" ht="10.15" customHeight="1" x14ac:dyDescent="0.2">
      <c r="A4" s="78" t="s">
        <v>23</v>
      </c>
      <c r="B4" s="64" t="s">
        <v>24</v>
      </c>
      <c r="C4" s="76" t="s">
        <v>167</v>
      </c>
      <c r="D4" s="67" t="s">
        <v>26</v>
      </c>
      <c r="E4" s="81" t="s">
        <v>27</v>
      </c>
      <c r="F4" s="73" t="s">
        <v>28</v>
      </c>
    </row>
    <row r="5" spans="1:6" ht="5.45" customHeight="1" x14ac:dyDescent="0.2">
      <c r="A5" s="79"/>
      <c r="B5" s="65"/>
      <c r="C5" s="77"/>
      <c r="D5" s="68"/>
      <c r="E5" s="82"/>
      <c r="F5" s="74"/>
    </row>
    <row r="6" spans="1:6" ht="9.6" customHeight="1" x14ac:dyDescent="0.2">
      <c r="A6" s="79"/>
      <c r="B6" s="65"/>
      <c r="C6" s="77"/>
      <c r="D6" s="68"/>
      <c r="E6" s="82"/>
      <c r="F6" s="74"/>
    </row>
    <row r="7" spans="1:6" ht="6" customHeight="1" x14ac:dyDescent="0.2">
      <c r="A7" s="79"/>
      <c r="B7" s="65"/>
      <c r="C7" s="77"/>
      <c r="D7" s="68"/>
      <c r="E7" s="82"/>
      <c r="F7" s="74"/>
    </row>
    <row r="8" spans="1:6" ht="6.6" customHeight="1" x14ac:dyDescent="0.2">
      <c r="A8" s="79"/>
      <c r="B8" s="65"/>
      <c r="C8" s="77"/>
      <c r="D8" s="68"/>
      <c r="E8" s="82"/>
      <c r="F8" s="74"/>
    </row>
    <row r="9" spans="1:6" ht="10.9" customHeight="1" x14ac:dyDescent="0.2">
      <c r="A9" s="79"/>
      <c r="B9" s="65"/>
      <c r="C9" s="77"/>
      <c r="D9" s="68"/>
      <c r="E9" s="82"/>
      <c r="F9" s="74"/>
    </row>
    <row r="10" spans="1:6" ht="4.1500000000000004" hidden="1" customHeight="1" x14ac:dyDescent="0.2">
      <c r="A10" s="79"/>
      <c r="B10" s="65"/>
      <c r="C10" s="29"/>
      <c r="D10" s="68"/>
      <c r="E10" s="30"/>
      <c r="F10" s="31"/>
    </row>
    <row r="11" spans="1:6" ht="13.15" hidden="1" customHeight="1" x14ac:dyDescent="0.2">
      <c r="A11" s="80"/>
      <c r="B11" s="66"/>
      <c r="C11" s="32"/>
      <c r="D11" s="69"/>
      <c r="E11" s="33"/>
      <c r="F11" s="34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29</v>
      </c>
      <c r="E12" s="35" t="s">
        <v>30</v>
      </c>
      <c r="F12" s="24" t="s">
        <v>31</v>
      </c>
    </row>
    <row r="13" spans="1:6" ht="31.5" x14ac:dyDescent="0.25">
      <c r="A13" s="104" t="s">
        <v>168</v>
      </c>
      <c r="B13" s="105" t="s">
        <v>169</v>
      </c>
      <c r="C13" s="106" t="s">
        <v>170</v>
      </c>
      <c r="D13" s="107">
        <v>156686200</v>
      </c>
      <c r="E13" s="108">
        <v>143429200.62</v>
      </c>
      <c r="F13" s="109">
        <f>IF(OR(D13="-",IF(E13="-",0,E13)&gt;=IF(D13="-",0,D13)),"-",IF(D13="-",0,D13)-IF(E13="-",0,E13))</f>
        <v>13256999.379999995</v>
      </c>
    </row>
    <row r="14" spans="1:6" ht="15" x14ac:dyDescent="0.2">
      <c r="A14" s="110" t="s">
        <v>35</v>
      </c>
      <c r="B14" s="111"/>
      <c r="C14" s="112"/>
      <c r="D14" s="113"/>
      <c r="E14" s="114"/>
      <c r="F14" s="115"/>
    </row>
    <row r="15" spans="1:6" ht="31.5" x14ac:dyDescent="0.25">
      <c r="A15" s="104" t="s">
        <v>171</v>
      </c>
      <c r="B15" s="105" t="s">
        <v>169</v>
      </c>
      <c r="C15" s="106" t="s">
        <v>172</v>
      </c>
      <c r="D15" s="107">
        <v>9246600</v>
      </c>
      <c r="E15" s="108">
        <v>7392504.9299999997</v>
      </c>
      <c r="F15" s="109">
        <f t="shared" ref="F15:F46" si="0">IF(OR(D15="-",IF(E15="-",0,E15)&gt;=IF(D15="-",0,D15)),"-",IF(D15="-",0,D15)-IF(E15="-",0,E15))</f>
        <v>1854095.0700000003</v>
      </c>
    </row>
    <row r="16" spans="1:6" ht="90" x14ac:dyDescent="0.2">
      <c r="A16" s="85" t="s">
        <v>173</v>
      </c>
      <c r="B16" s="116" t="s">
        <v>169</v>
      </c>
      <c r="C16" s="87" t="s">
        <v>174</v>
      </c>
      <c r="D16" s="88">
        <v>7003600</v>
      </c>
      <c r="E16" s="117">
        <v>5665006.5</v>
      </c>
      <c r="F16" s="118">
        <f t="shared" si="0"/>
        <v>1338593.5</v>
      </c>
    </row>
    <row r="17" spans="1:6" ht="45" x14ac:dyDescent="0.2">
      <c r="A17" s="85" t="s">
        <v>175</v>
      </c>
      <c r="B17" s="116" t="s">
        <v>169</v>
      </c>
      <c r="C17" s="87" t="s">
        <v>176</v>
      </c>
      <c r="D17" s="88">
        <v>7003600</v>
      </c>
      <c r="E17" s="117">
        <v>5665006.5</v>
      </c>
      <c r="F17" s="118">
        <f t="shared" si="0"/>
        <v>1338593.5</v>
      </c>
    </row>
    <row r="18" spans="1:6" ht="30" x14ac:dyDescent="0.2">
      <c r="A18" s="85" t="s">
        <v>177</v>
      </c>
      <c r="B18" s="116" t="s">
        <v>169</v>
      </c>
      <c r="C18" s="87" t="s">
        <v>178</v>
      </c>
      <c r="D18" s="88">
        <v>4781200</v>
      </c>
      <c r="E18" s="117">
        <v>3927883.11</v>
      </c>
      <c r="F18" s="118">
        <f t="shared" si="0"/>
        <v>853316.89000000013</v>
      </c>
    </row>
    <row r="19" spans="1:6" ht="60" x14ac:dyDescent="0.2">
      <c r="A19" s="85" t="s">
        <v>179</v>
      </c>
      <c r="B19" s="116" t="s">
        <v>169</v>
      </c>
      <c r="C19" s="87" t="s">
        <v>180</v>
      </c>
      <c r="D19" s="88">
        <v>396300</v>
      </c>
      <c r="E19" s="117">
        <v>203675.95</v>
      </c>
      <c r="F19" s="118">
        <f t="shared" si="0"/>
        <v>192624.05</v>
      </c>
    </row>
    <row r="20" spans="1:6" ht="75" x14ac:dyDescent="0.2">
      <c r="A20" s="85" t="s">
        <v>181</v>
      </c>
      <c r="B20" s="116" t="s">
        <v>169</v>
      </c>
      <c r="C20" s="87" t="s">
        <v>182</v>
      </c>
      <c r="D20" s="88">
        <v>1826100</v>
      </c>
      <c r="E20" s="117">
        <v>1533447.44</v>
      </c>
      <c r="F20" s="118">
        <f t="shared" si="0"/>
        <v>292652.56000000006</v>
      </c>
    </row>
    <row r="21" spans="1:6" ht="45" x14ac:dyDescent="0.2">
      <c r="A21" s="85" t="s">
        <v>183</v>
      </c>
      <c r="B21" s="116" t="s">
        <v>169</v>
      </c>
      <c r="C21" s="87" t="s">
        <v>184</v>
      </c>
      <c r="D21" s="88">
        <v>1658100</v>
      </c>
      <c r="E21" s="117">
        <v>1423067.53</v>
      </c>
      <c r="F21" s="118">
        <f t="shared" si="0"/>
        <v>235032.46999999997</v>
      </c>
    </row>
    <row r="22" spans="1:6" ht="45" x14ac:dyDescent="0.2">
      <c r="A22" s="85" t="s">
        <v>185</v>
      </c>
      <c r="B22" s="116" t="s">
        <v>169</v>
      </c>
      <c r="C22" s="87" t="s">
        <v>186</v>
      </c>
      <c r="D22" s="88">
        <v>1658100</v>
      </c>
      <c r="E22" s="117">
        <v>1423067.53</v>
      </c>
      <c r="F22" s="118">
        <f t="shared" si="0"/>
        <v>235032.46999999997</v>
      </c>
    </row>
    <row r="23" spans="1:6" ht="45" x14ac:dyDescent="0.2">
      <c r="A23" s="85" t="s">
        <v>187</v>
      </c>
      <c r="B23" s="116" t="s">
        <v>169</v>
      </c>
      <c r="C23" s="87" t="s">
        <v>188</v>
      </c>
      <c r="D23" s="88">
        <v>1320900</v>
      </c>
      <c r="E23" s="117">
        <v>1162586.43</v>
      </c>
      <c r="F23" s="118">
        <f t="shared" si="0"/>
        <v>158313.57000000007</v>
      </c>
    </row>
    <row r="24" spans="1:6" ht="30" x14ac:dyDescent="0.2">
      <c r="A24" s="85" t="s">
        <v>189</v>
      </c>
      <c r="B24" s="116" t="s">
        <v>169</v>
      </c>
      <c r="C24" s="87" t="s">
        <v>190</v>
      </c>
      <c r="D24" s="88">
        <v>337200</v>
      </c>
      <c r="E24" s="117">
        <v>260481.1</v>
      </c>
      <c r="F24" s="118">
        <f t="shared" si="0"/>
        <v>76718.899999999994</v>
      </c>
    </row>
    <row r="25" spans="1:6" ht="30" x14ac:dyDescent="0.2">
      <c r="A25" s="85" t="s">
        <v>191</v>
      </c>
      <c r="B25" s="116" t="s">
        <v>169</v>
      </c>
      <c r="C25" s="87" t="s">
        <v>192</v>
      </c>
      <c r="D25" s="88">
        <v>296800</v>
      </c>
      <c r="E25" s="117">
        <v>193900</v>
      </c>
      <c r="F25" s="118">
        <f t="shared" si="0"/>
        <v>102900</v>
      </c>
    </row>
    <row r="26" spans="1:6" ht="30" x14ac:dyDescent="0.2">
      <c r="A26" s="85" t="s">
        <v>149</v>
      </c>
      <c r="B26" s="116" t="s">
        <v>169</v>
      </c>
      <c r="C26" s="87" t="s">
        <v>193</v>
      </c>
      <c r="D26" s="88">
        <v>296800</v>
      </c>
      <c r="E26" s="117">
        <v>193900</v>
      </c>
      <c r="F26" s="118">
        <f t="shared" si="0"/>
        <v>102900</v>
      </c>
    </row>
    <row r="27" spans="1:6" ht="30" x14ac:dyDescent="0.2">
      <c r="A27" s="85" t="s">
        <v>194</v>
      </c>
      <c r="B27" s="116" t="s">
        <v>169</v>
      </c>
      <c r="C27" s="87" t="s">
        <v>195</v>
      </c>
      <c r="D27" s="88">
        <v>288100</v>
      </c>
      <c r="E27" s="117">
        <v>110530.9</v>
      </c>
      <c r="F27" s="118">
        <f t="shared" si="0"/>
        <v>177569.1</v>
      </c>
    </row>
    <row r="28" spans="1:6" ht="30" x14ac:dyDescent="0.2">
      <c r="A28" s="85" t="s">
        <v>196</v>
      </c>
      <c r="B28" s="116" t="s">
        <v>169</v>
      </c>
      <c r="C28" s="87" t="s">
        <v>197</v>
      </c>
      <c r="D28" s="88">
        <v>168200</v>
      </c>
      <c r="E28" s="117">
        <v>110530.9</v>
      </c>
      <c r="F28" s="118">
        <f t="shared" si="0"/>
        <v>57669.100000000006</v>
      </c>
    </row>
    <row r="29" spans="1:6" ht="30" x14ac:dyDescent="0.2">
      <c r="A29" s="85" t="s">
        <v>198</v>
      </c>
      <c r="B29" s="116" t="s">
        <v>169</v>
      </c>
      <c r="C29" s="87" t="s">
        <v>199</v>
      </c>
      <c r="D29" s="88">
        <v>7000</v>
      </c>
      <c r="E29" s="117">
        <v>2018.34</v>
      </c>
      <c r="F29" s="118">
        <f t="shared" si="0"/>
        <v>4981.66</v>
      </c>
    </row>
    <row r="30" spans="1:6" ht="30" x14ac:dyDescent="0.2">
      <c r="A30" s="85" t="s">
        <v>200</v>
      </c>
      <c r="B30" s="116" t="s">
        <v>169</v>
      </c>
      <c r="C30" s="87" t="s">
        <v>201</v>
      </c>
      <c r="D30" s="88">
        <v>39200</v>
      </c>
      <c r="E30" s="117">
        <v>36799.160000000003</v>
      </c>
      <c r="F30" s="118">
        <f t="shared" si="0"/>
        <v>2400.8399999999965</v>
      </c>
    </row>
    <row r="31" spans="1:6" ht="30" x14ac:dyDescent="0.2">
      <c r="A31" s="85" t="s">
        <v>202</v>
      </c>
      <c r="B31" s="116" t="s">
        <v>169</v>
      </c>
      <c r="C31" s="87" t="s">
        <v>203</v>
      </c>
      <c r="D31" s="88">
        <v>122000</v>
      </c>
      <c r="E31" s="117">
        <v>71713.399999999994</v>
      </c>
      <c r="F31" s="118">
        <f t="shared" si="0"/>
        <v>50286.600000000006</v>
      </c>
    </row>
    <row r="32" spans="1:6" ht="30" x14ac:dyDescent="0.2">
      <c r="A32" s="85" t="s">
        <v>204</v>
      </c>
      <c r="B32" s="116" t="s">
        <v>169</v>
      </c>
      <c r="C32" s="87" t="s">
        <v>205</v>
      </c>
      <c r="D32" s="88">
        <v>119900</v>
      </c>
      <c r="E32" s="117" t="s">
        <v>46</v>
      </c>
      <c r="F32" s="118">
        <f t="shared" si="0"/>
        <v>119900</v>
      </c>
    </row>
    <row r="33" spans="1:6" ht="94.5" x14ac:dyDescent="0.25">
      <c r="A33" s="104" t="s">
        <v>206</v>
      </c>
      <c r="B33" s="105" t="s">
        <v>169</v>
      </c>
      <c r="C33" s="106" t="s">
        <v>207</v>
      </c>
      <c r="D33" s="107">
        <v>8501000</v>
      </c>
      <c r="E33" s="108">
        <v>6918782.79</v>
      </c>
      <c r="F33" s="109">
        <f t="shared" si="0"/>
        <v>1582217.21</v>
      </c>
    </row>
    <row r="34" spans="1:6" ht="90" x14ac:dyDescent="0.2">
      <c r="A34" s="85" t="s">
        <v>173</v>
      </c>
      <c r="B34" s="116" t="s">
        <v>169</v>
      </c>
      <c r="C34" s="87" t="s">
        <v>208</v>
      </c>
      <c r="D34" s="88">
        <v>7003600</v>
      </c>
      <c r="E34" s="117">
        <v>5665006.5</v>
      </c>
      <c r="F34" s="118">
        <f t="shared" si="0"/>
        <v>1338593.5</v>
      </c>
    </row>
    <row r="35" spans="1:6" ht="45" x14ac:dyDescent="0.2">
      <c r="A35" s="85" t="s">
        <v>175</v>
      </c>
      <c r="B35" s="116" t="s">
        <v>169</v>
      </c>
      <c r="C35" s="87" t="s">
        <v>209</v>
      </c>
      <c r="D35" s="88">
        <v>7003600</v>
      </c>
      <c r="E35" s="117">
        <v>5665006.5</v>
      </c>
      <c r="F35" s="118">
        <f t="shared" si="0"/>
        <v>1338593.5</v>
      </c>
    </row>
    <row r="36" spans="1:6" ht="30" x14ac:dyDescent="0.2">
      <c r="A36" s="85" t="s">
        <v>177</v>
      </c>
      <c r="B36" s="116" t="s">
        <v>169</v>
      </c>
      <c r="C36" s="87" t="s">
        <v>210</v>
      </c>
      <c r="D36" s="88">
        <v>4781200</v>
      </c>
      <c r="E36" s="117">
        <v>3927883.11</v>
      </c>
      <c r="F36" s="118">
        <f t="shared" si="0"/>
        <v>853316.89000000013</v>
      </c>
    </row>
    <row r="37" spans="1:6" ht="60" x14ac:dyDescent="0.2">
      <c r="A37" s="85" t="s">
        <v>179</v>
      </c>
      <c r="B37" s="116" t="s">
        <v>169</v>
      </c>
      <c r="C37" s="87" t="s">
        <v>211</v>
      </c>
      <c r="D37" s="88">
        <v>396300</v>
      </c>
      <c r="E37" s="117">
        <v>203675.95</v>
      </c>
      <c r="F37" s="118">
        <f t="shared" si="0"/>
        <v>192624.05</v>
      </c>
    </row>
    <row r="38" spans="1:6" ht="75" x14ac:dyDescent="0.2">
      <c r="A38" s="85" t="s">
        <v>181</v>
      </c>
      <c r="B38" s="116" t="s">
        <v>169</v>
      </c>
      <c r="C38" s="87" t="s">
        <v>212</v>
      </c>
      <c r="D38" s="88">
        <v>1826100</v>
      </c>
      <c r="E38" s="117">
        <v>1533447.44</v>
      </c>
      <c r="F38" s="118">
        <f t="shared" si="0"/>
        <v>292652.56000000006</v>
      </c>
    </row>
    <row r="39" spans="1:6" ht="45" x14ac:dyDescent="0.2">
      <c r="A39" s="85" t="s">
        <v>183</v>
      </c>
      <c r="B39" s="116" t="s">
        <v>169</v>
      </c>
      <c r="C39" s="87" t="s">
        <v>213</v>
      </c>
      <c r="D39" s="88">
        <v>1032400</v>
      </c>
      <c r="E39" s="117">
        <v>949345.39</v>
      </c>
      <c r="F39" s="118">
        <f t="shared" si="0"/>
        <v>83054.609999999986</v>
      </c>
    </row>
    <row r="40" spans="1:6" ht="45" x14ac:dyDescent="0.2">
      <c r="A40" s="85" t="s">
        <v>185</v>
      </c>
      <c r="B40" s="116" t="s">
        <v>169</v>
      </c>
      <c r="C40" s="87" t="s">
        <v>214</v>
      </c>
      <c r="D40" s="88">
        <v>1032400</v>
      </c>
      <c r="E40" s="117">
        <v>949345.39</v>
      </c>
      <c r="F40" s="118">
        <f t="shared" si="0"/>
        <v>83054.609999999986</v>
      </c>
    </row>
    <row r="41" spans="1:6" ht="45" x14ac:dyDescent="0.2">
      <c r="A41" s="85" t="s">
        <v>187</v>
      </c>
      <c r="B41" s="116" t="s">
        <v>169</v>
      </c>
      <c r="C41" s="87" t="s">
        <v>215</v>
      </c>
      <c r="D41" s="88">
        <v>695200</v>
      </c>
      <c r="E41" s="117">
        <v>688864.29</v>
      </c>
      <c r="F41" s="118">
        <f t="shared" si="0"/>
        <v>6335.7099999999627</v>
      </c>
    </row>
    <row r="42" spans="1:6" ht="30" x14ac:dyDescent="0.2">
      <c r="A42" s="85" t="s">
        <v>189</v>
      </c>
      <c r="B42" s="116" t="s">
        <v>169</v>
      </c>
      <c r="C42" s="87" t="s">
        <v>216</v>
      </c>
      <c r="D42" s="88">
        <v>337200</v>
      </c>
      <c r="E42" s="117">
        <v>260481.1</v>
      </c>
      <c r="F42" s="118">
        <f t="shared" si="0"/>
        <v>76718.899999999994</v>
      </c>
    </row>
    <row r="43" spans="1:6" ht="30" x14ac:dyDescent="0.2">
      <c r="A43" s="85" t="s">
        <v>191</v>
      </c>
      <c r="B43" s="116" t="s">
        <v>169</v>
      </c>
      <c r="C43" s="87" t="s">
        <v>217</v>
      </c>
      <c r="D43" s="88">
        <v>296800</v>
      </c>
      <c r="E43" s="117">
        <v>193900</v>
      </c>
      <c r="F43" s="118">
        <f t="shared" si="0"/>
        <v>102900</v>
      </c>
    </row>
    <row r="44" spans="1:6" ht="30" x14ac:dyDescent="0.2">
      <c r="A44" s="85" t="s">
        <v>149</v>
      </c>
      <c r="B44" s="116" t="s">
        <v>169</v>
      </c>
      <c r="C44" s="87" t="s">
        <v>218</v>
      </c>
      <c r="D44" s="88">
        <v>296800</v>
      </c>
      <c r="E44" s="117">
        <v>193900</v>
      </c>
      <c r="F44" s="118">
        <f t="shared" si="0"/>
        <v>102900</v>
      </c>
    </row>
    <row r="45" spans="1:6" ht="30" x14ac:dyDescent="0.2">
      <c r="A45" s="85" t="s">
        <v>194</v>
      </c>
      <c r="B45" s="116" t="s">
        <v>169</v>
      </c>
      <c r="C45" s="87" t="s">
        <v>219</v>
      </c>
      <c r="D45" s="88">
        <v>168200</v>
      </c>
      <c r="E45" s="117">
        <v>110530.9</v>
      </c>
      <c r="F45" s="118">
        <f t="shared" si="0"/>
        <v>57669.100000000006</v>
      </c>
    </row>
    <row r="46" spans="1:6" ht="30" x14ac:dyDescent="0.2">
      <c r="A46" s="85" t="s">
        <v>196</v>
      </c>
      <c r="B46" s="116" t="s">
        <v>169</v>
      </c>
      <c r="C46" s="87" t="s">
        <v>220</v>
      </c>
      <c r="D46" s="88">
        <v>168200</v>
      </c>
      <c r="E46" s="117">
        <v>110530.9</v>
      </c>
      <c r="F46" s="118">
        <f t="shared" si="0"/>
        <v>57669.100000000006</v>
      </c>
    </row>
    <row r="47" spans="1:6" ht="30" x14ac:dyDescent="0.2">
      <c r="A47" s="85" t="s">
        <v>198</v>
      </c>
      <c r="B47" s="116" t="s">
        <v>169</v>
      </c>
      <c r="C47" s="87" t="s">
        <v>221</v>
      </c>
      <c r="D47" s="88">
        <v>7000</v>
      </c>
      <c r="E47" s="117">
        <v>2018.34</v>
      </c>
      <c r="F47" s="118">
        <f t="shared" ref="F47:F78" si="1">IF(OR(D47="-",IF(E47="-",0,E47)&gt;=IF(D47="-",0,D47)),"-",IF(D47="-",0,D47)-IF(E47="-",0,E47))</f>
        <v>4981.66</v>
      </c>
    </row>
    <row r="48" spans="1:6" ht="30" x14ac:dyDescent="0.2">
      <c r="A48" s="85" t="s">
        <v>200</v>
      </c>
      <c r="B48" s="116" t="s">
        <v>169</v>
      </c>
      <c r="C48" s="87" t="s">
        <v>222</v>
      </c>
      <c r="D48" s="88">
        <v>39200</v>
      </c>
      <c r="E48" s="117">
        <v>36799.160000000003</v>
      </c>
      <c r="F48" s="118">
        <f t="shared" si="1"/>
        <v>2400.8399999999965</v>
      </c>
    </row>
    <row r="49" spans="1:6" ht="30" x14ac:dyDescent="0.2">
      <c r="A49" s="85" t="s">
        <v>202</v>
      </c>
      <c r="B49" s="116" t="s">
        <v>169</v>
      </c>
      <c r="C49" s="87" t="s">
        <v>223</v>
      </c>
      <c r="D49" s="88">
        <v>122000</v>
      </c>
      <c r="E49" s="117">
        <v>71713.399999999994</v>
      </c>
      <c r="F49" s="118">
        <f t="shared" si="1"/>
        <v>50286.600000000006</v>
      </c>
    </row>
    <row r="50" spans="1:6" ht="31.5" x14ac:dyDescent="0.25">
      <c r="A50" s="104" t="s">
        <v>224</v>
      </c>
      <c r="B50" s="105" t="s">
        <v>169</v>
      </c>
      <c r="C50" s="106" t="s">
        <v>225</v>
      </c>
      <c r="D50" s="107">
        <v>119900</v>
      </c>
      <c r="E50" s="108" t="s">
        <v>46</v>
      </c>
      <c r="F50" s="109">
        <f t="shared" si="1"/>
        <v>119900</v>
      </c>
    </row>
    <row r="51" spans="1:6" ht="30" x14ac:dyDescent="0.2">
      <c r="A51" s="85" t="s">
        <v>194</v>
      </c>
      <c r="B51" s="116" t="s">
        <v>169</v>
      </c>
      <c r="C51" s="87" t="s">
        <v>226</v>
      </c>
      <c r="D51" s="88">
        <v>119900</v>
      </c>
      <c r="E51" s="117" t="s">
        <v>46</v>
      </c>
      <c r="F51" s="118">
        <f t="shared" si="1"/>
        <v>119900</v>
      </c>
    </row>
    <row r="52" spans="1:6" ht="30" x14ac:dyDescent="0.2">
      <c r="A52" s="85" t="s">
        <v>204</v>
      </c>
      <c r="B52" s="116" t="s">
        <v>169</v>
      </c>
      <c r="C52" s="87" t="s">
        <v>227</v>
      </c>
      <c r="D52" s="88">
        <v>119900</v>
      </c>
      <c r="E52" s="117" t="s">
        <v>46</v>
      </c>
      <c r="F52" s="118">
        <f t="shared" si="1"/>
        <v>119900</v>
      </c>
    </row>
    <row r="53" spans="1:6" ht="31.5" x14ac:dyDescent="0.25">
      <c r="A53" s="104" t="s">
        <v>228</v>
      </c>
      <c r="B53" s="105" t="s">
        <v>169</v>
      </c>
      <c r="C53" s="106" t="s">
        <v>229</v>
      </c>
      <c r="D53" s="107">
        <v>625700</v>
      </c>
      <c r="E53" s="108">
        <v>473722.14</v>
      </c>
      <c r="F53" s="109">
        <f t="shared" si="1"/>
        <v>151977.85999999999</v>
      </c>
    </row>
    <row r="54" spans="1:6" ht="45" x14ac:dyDescent="0.2">
      <c r="A54" s="85" t="s">
        <v>183</v>
      </c>
      <c r="B54" s="116" t="s">
        <v>169</v>
      </c>
      <c r="C54" s="87" t="s">
        <v>230</v>
      </c>
      <c r="D54" s="88">
        <v>625700</v>
      </c>
      <c r="E54" s="117">
        <v>473722.14</v>
      </c>
      <c r="F54" s="118">
        <f t="shared" si="1"/>
        <v>151977.85999999999</v>
      </c>
    </row>
    <row r="55" spans="1:6" ht="45" x14ac:dyDescent="0.2">
      <c r="A55" s="85" t="s">
        <v>185</v>
      </c>
      <c r="B55" s="116" t="s">
        <v>169</v>
      </c>
      <c r="C55" s="87" t="s">
        <v>231</v>
      </c>
      <c r="D55" s="88">
        <v>625700</v>
      </c>
      <c r="E55" s="117">
        <v>473722.14</v>
      </c>
      <c r="F55" s="118">
        <f t="shared" si="1"/>
        <v>151977.85999999999</v>
      </c>
    </row>
    <row r="56" spans="1:6" ht="45" x14ac:dyDescent="0.2">
      <c r="A56" s="85" t="s">
        <v>187</v>
      </c>
      <c r="B56" s="116" t="s">
        <v>169</v>
      </c>
      <c r="C56" s="87" t="s">
        <v>232</v>
      </c>
      <c r="D56" s="88">
        <v>625700</v>
      </c>
      <c r="E56" s="117">
        <v>473722.14</v>
      </c>
      <c r="F56" s="118">
        <f t="shared" si="1"/>
        <v>151977.85999999999</v>
      </c>
    </row>
    <row r="57" spans="1:6" ht="31.5" x14ac:dyDescent="0.25">
      <c r="A57" s="104" t="s">
        <v>233</v>
      </c>
      <c r="B57" s="105" t="s">
        <v>169</v>
      </c>
      <c r="C57" s="106" t="s">
        <v>234</v>
      </c>
      <c r="D57" s="107">
        <v>255400</v>
      </c>
      <c r="E57" s="108">
        <v>201990.68</v>
      </c>
      <c r="F57" s="109">
        <f t="shared" si="1"/>
        <v>53409.320000000007</v>
      </c>
    </row>
    <row r="58" spans="1:6" ht="90" x14ac:dyDescent="0.2">
      <c r="A58" s="85" t="s">
        <v>173</v>
      </c>
      <c r="B58" s="116" t="s">
        <v>169</v>
      </c>
      <c r="C58" s="87" t="s">
        <v>235</v>
      </c>
      <c r="D58" s="88">
        <v>255400</v>
      </c>
      <c r="E58" s="117">
        <v>201990.68</v>
      </c>
      <c r="F58" s="118">
        <f t="shared" si="1"/>
        <v>53409.320000000007</v>
      </c>
    </row>
    <row r="59" spans="1:6" ht="45" x14ac:dyDescent="0.2">
      <c r="A59" s="85" t="s">
        <v>175</v>
      </c>
      <c r="B59" s="116" t="s">
        <v>169</v>
      </c>
      <c r="C59" s="87" t="s">
        <v>236</v>
      </c>
      <c r="D59" s="88">
        <v>255400</v>
      </c>
      <c r="E59" s="117">
        <v>201990.68</v>
      </c>
      <c r="F59" s="118">
        <f t="shared" si="1"/>
        <v>53409.320000000007</v>
      </c>
    </row>
    <row r="60" spans="1:6" ht="30" x14ac:dyDescent="0.2">
      <c r="A60" s="85" t="s">
        <v>177</v>
      </c>
      <c r="B60" s="116" t="s">
        <v>169</v>
      </c>
      <c r="C60" s="87" t="s">
        <v>237</v>
      </c>
      <c r="D60" s="88">
        <v>199400</v>
      </c>
      <c r="E60" s="117">
        <v>159277.24</v>
      </c>
      <c r="F60" s="118">
        <f t="shared" si="1"/>
        <v>40122.760000000009</v>
      </c>
    </row>
    <row r="61" spans="1:6" ht="75" x14ac:dyDescent="0.2">
      <c r="A61" s="85" t="s">
        <v>181</v>
      </c>
      <c r="B61" s="116" t="s">
        <v>169</v>
      </c>
      <c r="C61" s="87" t="s">
        <v>238</v>
      </c>
      <c r="D61" s="88">
        <v>56000</v>
      </c>
      <c r="E61" s="117">
        <v>42713.440000000002</v>
      </c>
      <c r="F61" s="118">
        <f t="shared" si="1"/>
        <v>13286.559999999998</v>
      </c>
    </row>
    <row r="62" spans="1:6" ht="31.5" x14ac:dyDescent="0.25">
      <c r="A62" s="104" t="s">
        <v>239</v>
      </c>
      <c r="B62" s="105" t="s">
        <v>169</v>
      </c>
      <c r="C62" s="106" t="s">
        <v>240</v>
      </c>
      <c r="D62" s="107">
        <v>255400</v>
      </c>
      <c r="E62" s="108">
        <v>201990.68</v>
      </c>
      <c r="F62" s="109">
        <f t="shared" si="1"/>
        <v>53409.320000000007</v>
      </c>
    </row>
    <row r="63" spans="1:6" ht="90" x14ac:dyDescent="0.2">
      <c r="A63" s="85" t="s">
        <v>173</v>
      </c>
      <c r="B63" s="116" t="s">
        <v>169</v>
      </c>
      <c r="C63" s="87" t="s">
        <v>241</v>
      </c>
      <c r="D63" s="88">
        <v>255400</v>
      </c>
      <c r="E63" s="117">
        <v>201990.68</v>
      </c>
      <c r="F63" s="118">
        <f t="shared" si="1"/>
        <v>53409.320000000007</v>
      </c>
    </row>
    <row r="64" spans="1:6" ht="45" x14ac:dyDescent="0.2">
      <c r="A64" s="85" t="s">
        <v>175</v>
      </c>
      <c r="B64" s="116" t="s">
        <v>169</v>
      </c>
      <c r="C64" s="87" t="s">
        <v>242</v>
      </c>
      <c r="D64" s="88">
        <v>255400</v>
      </c>
      <c r="E64" s="117">
        <v>201990.68</v>
      </c>
      <c r="F64" s="118">
        <f t="shared" si="1"/>
        <v>53409.320000000007</v>
      </c>
    </row>
    <row r="65" spans="1:6" ht="30" x14ac:dyDescent="0.2">
      <c r="A65" s="85" t="s">
        <v>177</v>
      </c>
      <c r="B65" s="116" t="s">
        <v>169</v>
      </c>
      <c r="C65" s="87" t="s">
        <v>243</v>
      </c>
      <c r="D65" s="88">
        <v>199400</v>
      </c>
      <c r="E65" s="117">
        <v>159277.24</v>
      </c>
      <c r="F65" s="118">
        <f t="shared" si="1"/>
        <v>40122.760000000009</v>
      </c>
    </row>
    <row r="66" spans="1:6" ht="75" x14ac:dyDescent="0.2">
      <c r="A66" s="85" t="s">
        <v>181</v>
      </c>
      <c r="B66" s="116" t="s">
        <v>169</v>
      </c>
      <c r="C66" s="87" t="s">
        <v>244</v>
      </c>
      <c r="D66" s="88">
        <v>56000</v>
      </c>
      <c r="E66" s="117">
        <v>42713.440000000002</v>
      </c>
      <c r="F66" s="118">
        <f t="shared" si="1"/>
        <v>13286.559999999998</v>
      </c>
    </row>
    <row r="67" spans="1:6" ht="31.5" x14ac:dyDescent="0.25">
      <c r="A67" s="104" t="s">
        <v>245</v>
      </c>
      <c r="B67" s="105" t="s">
        <v>169</v>
      </c>
      <c r="C67" s="106" t="s">
        <v>246</v>
      </c>
      <c r="D67" s="107">
        <v>125914200</v>
      </c>
      <c r="E67" s="108">
        <v>122612906.86</v>
      </c>
      <c r="F67" s="109">
        <f t="shared" si="1"/>
        <v>3301293.1400000006</v>
      </c>
    </row>
    <row r="68" spans="1:6" ht="45" x14ac:dyDescent="0.2">
      <c r="A68" s="85" t="s">
        <v>183</v>
      </c>
      <c r="B68" s="116" t="s">
        <v>169</v>
      </c>
      <c r="C68" s="87" t="s">
        <v>247</v>
      </c>
      <c r="D68" s="88">
        <v>125914200</v>
      </c>
      <c r="E68" s="117">
        <v>122612906.86</v>
      </c>
      <c r="F68" s="118">
        <f t="shared" si="1"/>
        <v>3301293.1400000006</v>
      </c>
    </row>
    <row r="69" spans="1:6" ht="45" x14ac:dyDescent="0.2">
      <c r="A69" s="85" t="s">
        <v>185</v>
      </c>
      <c r="B69" s="116" t="s">
        <v>169</v>
      </c>
      <c r="C69" s="87" t="s">
        <v>248</v>
      </c>
      <c r="D69" s="88">
        <v>125914200</v>
      </c>
      <c r="E69" s="117">
        <v>122612906.86</v>
      </c>
      <c r="F69" s="118">
        <f t="shared" si="1"/>
        <v>3301293.1400000006</v>
      </c>
    </row>
    <row r="70" spans="1:6" ht="45" x14ac:dyDescent="0.2">
      <c r="A70" s="85" t="s">
        <v>249</v>
      </c>
      <c r="B70" s="116" t="s">
        <v>169</v>
      </c>
      <c r="C70" s="87" t="s">
        <v>250</v>
      </c>
      <c r="D70" s="88">
        <v>119982496.5</v>
      </c>
      <c r="E70" s="117">
        <v>116998723.20999999</v>
      </c>
      <c r="F70" s="118">
        <f t="shared" si="1"/>
        <v>2983773.2900000066</v>
      </c>
    </row>
    <row r="71" spans="1:6" ht="45" x14ac:dyDescent="0.2">
      <c r="A71" s="85" t="s">
        <v>187</v>
      </c>
      <c r="B71" s="116" t="s">
        <v>169</v>
      </c>
      <c r="C71" s="87" t="s">
        <v>251</v>
      </c>
      <c r="D71" s="88">
        <v>5931703.5</v>
      </c>
      <c r="E71" s="117">
        <v>5614183.6500000004</v>
      </c>
      <c r="F71" s="118">
        <f t="shared" si="1"/>
        <v>317519.84999999963</v>
      </c>
    </row>
    <row r="72" spans="1:6" ht="31.5" x14ac:dyDescent="0.25">
      <c r="A72" s="104" t="s">
        <v>252</v>
      </c>
      <c r="B72" s="105" t="s">
        <v>169</v>
      </c>
      <c r="C72" s="106" t="s">
        <v>253</v>
      </c>
      <c r="D72" s="107">
        <v>125914200</v>
      </c>
      <c r="E72" s="108">
        <v>122612906.86</v>
      </c>
      <c r="F72" s="109">
        <f t="shared" si="1"/>
        <v>3301293.1400000006</v>
      </c>
    </row>
    <row r="73" spans="1:6" ht="45" x14ac:dyDescent="0.2">
      <c r="A73" s="85" t="s">
        <v>183</v>
      </c>
      <c r="B73" s="116" t="s">
        <v>169</v>
      </c>
      <c r="C73" s="87" t="s">
        <v>254</v>
      </c>
      <c r="D73" s="88">
        <v>125914200</v>
      </c>
      <c r="E73" s="117">
        <v>122612906.86</v>
      </c>
      <c r="F73" s="118">
        <f t="shared" si="1"/>
        <v>3301293.1400000006</v>
      </c>
    </row>
    <row r="74" spans="1:6" ht="45" x14ac:dyDescent="0.2">
      <c r="A74" s="85" t="s">
        <v>185</v>
      </c>
      <c r="B74" s="116" t="s">
        <v>169</v>
      </c>
      <c r="C74" s="87" t="s">
        <v>255</v>
      </c>
      <c r="D74" s="88">
        <v>125914200</v>
      </c>
      <c r="E74" s="117">
        <v>122612906.86</v>
      </c>
      <c r="F74" s="118">
        <f t="shared" si="1"/>
        <v>3301293.1400000006</v>
      </c>
    </row>
    <row r="75" spans="1:6" ht="45" x14ac:dyDescent="0.2">
      <c r="A75" s="85" t="s">
        <v>249</v>
      </c>
      <c r="B75" s="116" t="s">
        <v>169</v>
      </c>
      <c r="C75" s="87" t="s">
        <v>256</v>
      </c>
      <c r="D75" s="88">
        <v>119982496.5</v>
      </c>
      <c r="E75" s="117">
        <v>116998723.20999999</v>
      </c>
      <c r="F75" s="118">
        <f t="shared" si="1"/>
        <v>2983773.2900000066</v>
      </c>
    </row>
    <row r="76" spans="1:6" ht="45" x14ac:dyDescent="0.2">
      <c r="A76" s="85" t="s">
        <v>187</v>
      </c>
      <c r="B76" s="116" t="s">
        <v>169</v>
      </c>
      <c r="C76" s="87" t="s">
        <v>257</v>
      </c>
      <c r="D76" s="88">
        <v>5931703.5</v>
      </c>
      <c r="E76" s="117">
        <v>5614183.6500000004</v>
      </c>
      <c r="F76" s="118">
        <f t="shared" si="1"/>
        <v>317519.84999999963</v>
      </c>
    </row>
    <row r="77" spans="1:6" ht="31.5" x14ac:dyDescent="0.25">
      <c r="A77" s="104" t="s">
        <v>258</v>
      </c>
      <c r="B77" s="105" t="s">
        <v>169</v>
      </c>
      <c r="C77" s="106" t="s">
        <v>259</v>
      </c>
      <c r="D77" s="107">
        <v>12575900</v>
      </c>
      <c r="E77" s="108">
        <v>6855535.0099999998</v>
      </c>
      <c r="F77" s="109">
        <f t="shared" si="1"/>
        <v>5720364.9900000002</v>
      </c>
    </row>
    <row r="78" spans="1:6" ht="45" x14ac:dyDescent="0.2">
      <c r="A78" s="85" t="s">
        <v>183</v>
      </c>
      <c r="B78" s="116" t="s">
        <v>169</v>
      </c>
      <c r="C78" s="87" t="s">
        <v>260</v>
      </c>
      <c r="D78" s="88">
        <v>12424900</v>
      </c>
      <c r="E78" s="117">
        <v>6705535.0099999998</v>
      </c>
      <c r="F78" s="118">
        <f t="shared" si="1"/>
        <v>5719364.9900000002</v>
      </c>
    </row>
    <row r="79" spans="1:6" ht="45" x14ac:dyDescent="0.2">
      <c r="A79" s="85" t="s">
        <v>185</v>
      </c>
      <c r="B79" s="116" t="s">
        <v>169</v>
      </c>
      <c r="C79" s="87" t="s">
        <v>261</v>
      </c>
      <c r="D79" s="88">
        <v>12424900</v>
      </c>
      <c r="E79" s="117">
        <v>6705535.0099999998</v>
      </c>
      <c r="F79" s="118">
        <f t="shared" ref="F79:F110" si="2">IF(OR(D79="-",IF(E79="-",0,E79)&gt;=IF(D79="-",0,D79)),"-",IF(D79="-",0,D79)-IF(E79="-",0,E79))</f>
        <v>5719364.9900000002</v>
      </c>
    </row>
    <row r="80" spans="1:6" ht="45" x14ac:dyDescent="0.2">
      <c r="A80" s="85" t="s">
        <v>187</v>
      </c>
      <c r="B80" s="116" t="s">
        <v>169</v>
      </c>
      <c r="C80" s="87" t="s">
        <v>262</v>
      </c>
      <c r="D80" s="88">
        <v>10850200</v>
      </c>
      <c r="E80" s="117">
        <v>5735742.8799999999</v>
      </c>
      <c r="F80" s="118">
        <f t="shared" si="2"/>
        <v>5114457.12</v>
      </c>
    </row>
    <row r="81" spans="1:6" ht="30" x14ac:dyDescent="0.2">
      <c r="A81" s="85" t="s">
        <v>189</v>
      </c>
      <c r="B81" s="116" t="s">
        <v>169</v>
      </c>
      <c r="C81" s="87" t="s">
        <v>263</v>
      </c>
      <c r="D81" s="88">
        <v>1574700</v>
      </c>
      <c r="E81" s="117">
        <v>969792.13</v>
      </c>
      <c r="F81" s="118">
        <f t="shared" si="2"/>
        <v>604907.87</v>
      </c>
    </row>
    <row r="82" spans="1:6" ht="30" x14ac:dyDescent="0.2">
      <c r="A82" s="85" t="s">
        <v>194</v>
      </c>
      <c r="B82" s="116" t="s">
        <v>169</v>
      </c>
      <c r="C82" s="87" t="s">
        <v>264</v>
      </c>
      <c r="D82" s="88">
        <v>151000</v>
      </c>
      <c r="E82" s="117">
        <v>150000</v>
      </c>
      <c r="F82" s="118">
        <f t="shared" si="2"/>
        <v>1000</v>
      </c>
    </row>
    <row r="83" spans="1:6" ht="30" x14ac:dyDescent="0.2">
      <c r="A83" s="85" t="s">
        <v>196</v>
      </c>
      <c r="B83" s="116" t="s">
        <v>169</v>
      </c>
      <c r="C83" s="87" t="s">
        <v>265</v>
      </c>
      <c r="D83" s="88">
        <v>151000</v>
      </c>
      <c r="E83" s="117">
        <v>150000</v>
      </c>
      <c r="F83" s="118">
        <f t="shared" si="2"/>
        <v>1000</v>
      </c>
    </row>
    <row r="84" spans="1:6" ht="30" x14ac:dyDescent="0.2">
      <c r="A84" s="85" t="s">
        <v>200</v>
      </c>
      <c r="B84" s="116" t="s">
        <v>169</v>
      </c>
      <c r="C84" s="87" t="s">
        <v>266</v>
      </c>
      <c r="D84" s="88">
        <v>1000</v>
      </c>
      <c r="E84" s="117" t="s">
        <v>46</v>
      </c>
      <c r="F84" s="118">
        <f t="shared" si="2"/>
        <v>1000</v>
      </c>
    </row>
    <row r="85" spans="1:6" ht="30" x14ac:dyDescent="0.2">
      <c r="A85" s="85" t="s">
        <v>202</v>
      </c>
      <c r="B85" s="116" t="s">
        <v>169</v>
      </c>
      <c r="C85" s="87" t="s">
        <v>267</v>
      </c>
      <c r="D85" s="88">
        <v>150000</v>
      </c>
      <c r="E85" s="117">
        <v>150000</v>
      </c>
      <c r="F85" s="118" t="str">
        <f t="shared" si="2"/>
        <v>-</v>
      </c>
    </row>
    <row r="86" spans="1:6" ht="31.5" x14ac:dyDescent="0.25">
      <c r="A86" s="104" t="s">
        <v>268</v>
      </c>
      <c r="B86" s="105" t="s">
        <v>169</v>
      </c>
      <c r="C86" s="106" t="s">
        <v>269</v>
      </c>
      <c r="D86" s="107">
        <v>12575900</v>
      </c>
      <c r="E86" s="108">
        <v>6855535.0099999998</v>
      </c>
      <c r="F86" s="109">
        <f t="shared" si="2"/>
        <v>5720364.9900000002</v>
      </c>
    </row>
    <row r="87" spans="1:6" ht="45" x14ac:dyDescent="0.2">
      <c r="A87" s="85" t="s">
        <v>183</v>
      </c>
      <c r="B87" s="116" t="s">
        <v>169</v>
      </c>
      <c r="C87" s="87" t="s">
        <v>270</v>
      </c>
      <c r="D87" s="88">
        <v>12424900</v>
      </c>
      <c r="E87" s="117">
        <v>6705535.0099999998</v>
      </c>
      <c r="F87" s="118">
        <f t="shared" si="2"/>
        <v>5719364.9900000002</v>
      </c>
    </row>
    <row r="88" spans="1:6" ht="45" x14ac:dyDescent="0.2">
      <c r="A88" s="85" t="s">
        <v>185</v>
      </c>
      <c r="B88" s="116" t="s">
        <v>169</v>
      </c>
      <c r="C88" s="87" t="s">
        <v>271</v>
      </c>
      <c r="D88" s="88">
        <v>12424900</v>
      </c>
      <c r="E88" s="117">
        <v>6705535.0099999998</v>
      </c>
      <c r="F88" s="118">
        <f t="shared" si="2"/>
        <v>5719364.9900000002</v>
      </c>
    </row>
    <row r="89" spans="1:6" ht="45" x14ac:dyDescent="0.2">
      <c r="A89" s="85" t="s">
        <v>187</v>
      </c>
      <c r="B89" s="116" t="s">
        <v>169</v>
      </c>
      <c r="C89" s="87" t="s">
        <v>272</v>
      </c>
      <c r="D89" s="88">
        <v>10850200</v>
      </c>
      <c r="E89" s="117">
        <v>5735742.8799999999</v>
      </c>
      <c r="F89" s="118">
        <f t="shared" si="2"/>
        <v>5114457.12</v>
      </c>
    </row>
    <row r="90" spans="1:6" ht="30" x14ac:dyDescent="0.2">
      <c r="A90" s="85" t="s">
        <v>189</v>
      </c>
      <c r="B90" s="116" t="s">
        <v>169</v>
      </c>
      <c r="C90" s="87" t="s">
        <v>273</v>
      </c>
      <c r="D90" s="88">
        <v>1574700</v>
      </c>
      <c r="E90" s="117">
        <v>969792.13</v>
      </c>
      <c r="F90" s="118">
        <f t="shared" si="2"/>
        <v>604907.87</v>
      </c>
    </row>
    <row r="91" spans="1:6" ht="30" x14ac:dyDescent="0.2">
      <c r="A91" s="85" t="s">
        <v>194</v>
      </c>
      <c r="B91" s="116" t="s">
        <v>169</v>
      </c>
      <c r="C91" s="87" t="s">
        <v>274</v>
      </c>
      <c r="D91" s="88">
        <v>151000</v>
      </c>
      <c r="E91" s="117">
        <v>150000</v>
      </c>
      <c r="F91" s="118">
        <f t="shared" si="2"/>
        <v>1000</v>
      </c>
    </row>
    <row r="92" spans="1:6" ht="30" x14ac:dyDescent="0.2">
      <c r="A92" s="85" t="s">
        <v>196</v>
      </c>
      <c r="B92" s="116" t="s">
        <v>169</v>
      </c>
      <c r="C92" s="87" t="s">
        <v>275</v>
      </c>
      <c r="D92" s="88">
        <v>151000</v>
      </c>
      <c r="E92" s="117">
        <v>150000</v>
      </c>
      <c r="F92" s="118">
        <f t="shared" si="2"/>
        <v>1000</v>
      </c>
    </row>
    <row r="93" spans="1:6" ht="30" x14ac:dyDescent="0.2">
      <c r="A93" s="85" t="s">
        <v>200</v>
      </c>
      <c r="B93" s="116" t="s">
        <v>169</v>
      </c>
      <c r="C93" s="87" t="s">
        <v>276</v>
      </c>
      <c r="D93" s="88">
        <v>1000</v>
      </c>
      <c r="E93" s="117" t="s">
        <v>46</v>
      </c>
      <c r="F93" s="118">
        <f t="shared" si="2"/>
        <v>1000</v>
      </c>
    </row>
    <row r="94" spans="1:6" ht="30" x14ac:dyDescent="0.2">
      <c r="A94" s="85" t="s">
        <v>202</v>
      </c>
      <c r="B94" s="116" t="s">
        <v>169</v>
      </c>
      <c r="C94" s="87" t="s">
        <v>277</v>
      </c>
      <c r="D94" s="88">
        <v>150000</v>
      </c>
      <c r="E94" s="117">
        <v>150000</v>
      </c>
      <c r="F94" s="118" t="str">
        <f t="shared" si="2"/>
        <v>-</v>
      </c>
    </row>
    <row r="95" spans="1:6" ht="31.5" x14ac:dyDescent="0.25">
      <c r="A95" s="104" t="s">
        <v>278</v>
      </c>
      <c r="B95" s="105" t="s">
        <v>169</v>
      </c>
      <c r="C95" s="106" t="s">
        <v>279</v>
      </c>
      <c r="D95" s="107">
        <v>20500</v>
      </c>
      <c r="E95" s="108">
        <v>20350</v>
      </c>
      <c r="F95" s="109">
        <f t="shared" si="2"/>
        <v>150</v>
      </c>
    </row>
    <row r="96" spans="1:6" ht="45" x14ac:dyDescent="0.2">
      <c r="A96" s="85" t="s">
        <v>183</v>
      </c>
      <c r="B96" s="116" t="s">
        <v>169</v>
      </c>
      <c r="C96" s="87" t="s">
        <v>280</v>
      </c>
      <c r="D96" s="88">
        <v>20500</v>
      </c>
      <c r="E96" s="117">
        <v>20350</v>
      </c>
      <c r="F96" s="118">
        <f t="shared" si="2"/>
        <v>150</v>
      </c>
    </row>
    <row r="97" spans="1:6" ht="45" x14ac:dyDescent="0.2">
      <c r="A97" s="85" t="s">
        <v>185</v>
      </c>
      <c r="B97" s="116" t="s">
        <v>169</v>
      </c>
      <c r="C97" s="87" t="s">
        <v>281</v>
      </c>
      <c r="D97" s="88">
        <v>20500</v>
      </c>
      <c r="E97" s="117">
        <v>20350</v>
      </c>
      <c r="F97" s="118">
        <f t="shared" si="2"/>
        <v>150</v>
      </c>
    </row>
    <row r="98" spans="1:6" ht="45" x14ac:dyDescent="0.2">
      <c r="A98" s="85" t="s">
        <v>187</v>
      </c>
      <c r="B98" s="116" t="s">
        <v>169</v>
      </c>
      <c r="C98" s="87" t="s">
        <v>282</v>
      </c>
      <c r="D98" s="88">
        <v>20500</v>
      </c>
      <c r="E98" s="117">
        <v>20350</v>
      </c>
      <c r="F98" s="118">
        <f t="shared" si="2"/>
        <v>150</v>
      </c>
    </row>
    <row r="99" spans="1:6" ht="47.25" x14ac:dyDescent="0.25">
      <c r="A99" s="104" t="s">
        <v>283</v>
      </c>
      <c r="B99" s="105" t="s">
        <v>169</v>
      </c>
      <c r="C99" s="106" t="s">
        <v>284</v>
      </c>
      <c r="D99" s="107">
        <v>20500</v>
      </c>
      <c r="E99" s="108">
        <v>20350</v>
      </c>
      <c r="F99" s="109">
        <f t="shared" si="2"/>
        <v>150</v>
      </c>
    </row>
    <row r="100" spans="1:6" ht="45" x14ac:dyDescent="0.2">
      <c r="A100" s="85" t="s">
        <v>183</v>
      </c>
      <c r="B100" s="116" t="s">
        <v>169</v>
      </c>
      <c r="C100" s="87" t="s">
        <v>285</v>
      </c>
      <c r="D100" s="88">
        <v>20500</v>
      </c>
      <c r="E100" s="117">
        <v>20350</v>
      </c>
      <c r="F100" s="118">
        <f t="shared" si="2"/>
        <v>150</v>
      </c>
    </row>
    <row r="101" spans="1:6" ht="45" x14ac:dyDescent="0.2">
      <c r="A101" s="85" t="s">
        <v>185</v>
      </c>
      <c r="B101" s="116" t="s">
        <v>169</v>
      </c>
      <c r="C101" s="87" t="s">
        <v>286</v>
      </c>
      <c r="D101" s="88">
        <v>20500</v>
      </c>
      <c r="E101" s="117">
        <v>20350</v>
      </c>
      <c r="F101" s="118">
        <f t="shared" si="2"/>
        <v>150</v>
      </c>
    </row>
    <row r="102" spans="1:6" ht="45" x14ac:dyDescent="0.2">
      <c r="A102" s="85" t="s">
        <v>187</v>
      </c>
      <c r="B102" s="116" t="s">
        <v>169</v>
      </c>
      <c r="C102" s="87" t="s">
        <v>287</v>
      </c>
      <c r="D102" s="88">
        <v>20500</v>
      </c>
      <c r="E102" s="117">
        <v>20350</v>
      </c>
      <c r="F102" s="118">
        <f t="shared" si="2"/>
        <v>150</v>
      </c>
    </row>
    <row r="103" spans="1:6" ht="31.5" x14ac:dyDescent="0.25">
      <c r="A103" s="104" t="s">
        <v>288</v>
      </c>
      <c r="B103" s="105" t="s">
        <v>169</v>
      </c>
      <c r="C103" s="106" t="s">
        <v>289</v>
      </c>
      <c r="D103" s="107">
        <v>8440600</v>
      </c>
      <c r="E103" s="108">
        <v>6219484.6299999999</v>
      </c>
      <c r="F103" s="109">
        <f t="shared" si="2"/>
        <v>2221115.37</v>
      </c>
    </row>
    <row r="104" spans="1:6" ht="90" x14ac:dyDescent="0.2">
      <c r="A104" s="85" t="s">
        <v>173</v>
      </c>
      <c r="B104" s="116" t="s">
        <v>169</v>
      </c>
      <c r="C104" s="87" t="s">
        <v>290</v>
      </c>
      <c r="D104" s="88">
        <v>5974200</v>
      </c>
      <c r="E104" s="117">
        <v>4553428.17</v>
      </c>
      <c r="F104" s="118">
        <f t="shared" si="2"/>
        <v>1420771.83</v>
      </c>
    </row>
    <row r="105" spans="1:6" ht="30" x14ac:dyDescent="0.2">
      <c r="A105" s="85" t="s">
        <v>291</v>
      </c>
      <c r="B105" s="116" t="s">
        <v>169</v>
      </c>
      <c r="C105" s="87" t="s">
        <v>292</v>
      </c>
      <c r="D105" s="88">
        <v>5974200</v>
      </c>
      <c r="E105" s="117">
        <v>4553428.17</v>
      </c>
      <c r="F105" s="118">
        <f t="shared" si="2"/>
        <v>1420771.83</v>
      </c>
    </row>
    <row r="106" spans="1:6" ht="30" x14ac:dyDescent="0.2">
      <c r="A106" s="85" t="s">
        <v>293</v>
      </c>
      <c r="B106" s="116" t="s">
        <v>169</v>
      </c>
      <c r="C106" s="87" t="s">
        <v>294</v>
      </c>
      <c r="D106" s="88">
        <v>4588500</v>
      </c>
      <c r="E106" s="117">
        <v>3473321.42</v>
      </c>
      <c r="F106" s="118">
        <f t="shared" si="2"/>
        <v>1115178.58</v>
      </c>
    </row>
    <row r="107" spans="1:6" ht="60" x14ac:dyDescent="0.2">
      <c r="A107" s="85" t="s">
        <v>295</v>
      </c>
      <c r="B107" s="116" t="s">
        <v>169</v>
      </c>
      <c r="C107" s="87" t="s">
        <v>296</v>
      </c>
      <c r="D107" s="88">
        <v>1385700</v>
      </c>
      <c r="E107" s="117">
        <v>1080106.75</v>
      </c>
      <c r="F107" s="118">
        <f t="shared" si="2"/>
        <v>305593.25</v>
      </c>
    </row>
    <row r="108" spans="1:6" ht="45" x14ac:dyDescent="0.2">
      <c r="A108" s="85" t="s">
        <v>183</v>
      </c>
      <c r="B108" s="116" t="s">
        <v>169</v>
      </c>
      <c r="C108" s="87" t="s">
        <v>297</v>
      </c>
      <c r="D108" s="88">
        <v>1883800</v>
      </c>
      <c r="E108" s="117">
        <v>1665715.17</v>
      </c>
      <c r="F108" s="118">
        <f t="shared" si="2"/>
        <v>218084.83000000007</v>
      </c>
    </row>
    <row r="109" spans="1:6" ht="45" x14ac:dyDescent="0.2">
      <c r="A109" s="85" t="s">
        <v>185</v>
      </c>
      <c r="B109" s="116" t="s">
        <v>169</v>
      </c>
      <c r="C109" s="87" t="s">
        <v>298</v>
      </c>
      <c r="D109" s="88">
        <v>1883800</v>
      </c>
      <c r="E109" s="117">
        <v>1665715.17</v>
      </c>
      <c r="F109" s="118">
        <f t="shared" si="2"/>
        <v>218084.83000000007</v>
      </c>
    </row>
    <row r="110" spans="1:6" ht="45" x14ac:dyDescent="0.2">
      <c r="A110" s="85" t="s">
        <v>187</v>
      </c>
      <c r="B110" s="116" t="s">
        <v>169</v>
      </c>
      <c r="C110" s="87" t="s">
        <v>299</v>
      </c>
      <c r="D110" s="88">
        <v>1506372</v>
      </c>
      <c r="E110" s="117">
        <v>1327537.1499999999</v>
      </c>
      <c r="F110" s="118">
        <f t="shared" si="2"/>
        <v>178834.85000000009</v>
      </c>
    </row>
    <row r="111" spans="1:6" ht="30" x14ac:dyDescent="0.2">
      <c r="A111" s="85" t="s">
        <v>189</v>
      </c>
      <c r="B111" s="116" t="s">
        <v>169</v>
      </c>
      <c r="C111" s="87" t="s">
        <v>300</v>
      </c>
      <c r="D111" s="88">
        <v>377428</v>
      </c>
      <c r="E111" s="117">
        <v>338178.02</v>
      </c>
      <c r="F111" s="118">
        <f t="shared" ref="F111:F142" si="3">IF(OR(D111="-",IF(E111="-",0,E111)&gt;=IF(D111="-",0,D111)),"-",IF(D111="-",0,D111)-IF(E111="-",0,E111))</f>
        <v>39249.979999999981</v>
      </c>
    </row>
    <row r="112" spans="1:6" ht="45" x14ac:dyDescent="0.2">
      <c r="A112" s="85" t="s">
        <v>301</v>
      </c>
      <c r="B112" s="116" t="s">
        <v>169</v>
      </c>
      <c r="C112" s="87" t="s">
        <v>302</v>
      </c>
      <c r="D112" s="88">
        <v>560000</v>
      </c>
      <c r="E112" s="117" t="s">
        <v>46</v>
      </c>
      <c r="F112" s="118">
        <f t="shared" si="3"/>
        <v>560000</v>
      </c>
    </row>
    <row r="113" spans="1:6" ht="30" x14ac:dyDescent="0.2">
      <c r="A113" s="85" t="s">
        <v>303</v>
      </c>
      <c r="B113" s="116" t="s">
        <v>169</v>
      </c>
      <c r="C113" s="87" t="s">
        <v>304</v>
      </c>
      <c r="D113" s="88">
        <v>560000</v>
      </c>
      <c r="E113" s="117" t="s">
        <v>46</v>
      </c>
      <c r="F113" s="118">
        <f t="shared" si="3"/>
        <v>560000</v>
      </c>
    </row>
    <row r="114" spans="1:6" ht="60" x14ac:dyDescent="0.2">
      <c r="A114" s="85" t="s">
        <v>305</v>
      </c>
      <c r="B114" s="116" t="s">
        <v>169</v>
      </c>
      <c r="C114" s="87" t="s">
        <v>306</v>
      </c>
      <c r="D114" s="88">
        <v>560000</v>
      </c>
      <c r="E114" s="117" t="s">
        <v>46</v>
      </c>
      <c r="F114" s="118">
        <f t="shared" si="3"/>
        <v>560000</v>
      </c>
    </row>
    <row r="115" spans="1:6" ht="30" x14ac:dyDescent="0.2">
      <c r="A115" s="85" t="s">
        <v>194</v>
      </c>
      <c r="B115" s="116" t="s">
        <v>169</v>
      </c>
      <c r="C115" s="87" t="s">
        <v>307</v>
      </c>
      <c r="D115" s="88">
        <v>22600</v>
      </c>
      <c r="E115" s="117">
        <v>341.29</v>
      </c>
      <c r="F115" s="118">
        <f t="shared" si="3"/>
        <v>22258.71</v>
      </c>
    </row>
    <row r="116" spans="1:6" ht="30" x14ac:dyDescent="0.2">
      <c r="A116" s="85" t="s">
        <v>196</v>
      </c>
      <c r="B116" s="116" t="s">
        <v>169</v>
      </c>
      <c r="C116" s="87" t="s">
        <v>308</v>
      </c>
      <c r="D116" s="88">
        <v>22600</v>
      </c>
      <c r="E116" s="117">
        <v>341.29</v>
      </c>
      <c r="F116" s="118">
        <f t="shared" si="3"/>
        <v>22258.71</v>
      </c>
    </row>
    <row r="117" spans="1:6" ht="30" x14ac:dyDescent="0.2">
      <c r="A117" s="85" t="s">
        <v>198</v>
      </c>
      <c r="B117" s="116" t="s">
        <v>169</v>
      </c>
      <c r="C117" s="87" t="s">
        <v>309</v>
      </c>
      <c r="D117" s="88">
        <v>20000</v>
      </c>
      <c r="E117" s="117" t="s">
        <v>46</v>
      </c>
      <c r="F117" s="118">
        <f t="shared" si="3"/>
        <v>20000</v>
      </c>
    </row>
    <row r="118" spans="1:6" ht="30" x14ac:dyDescent="0.2">
      <c r="A118" s="85" t="s">
        <v>202</v>
      </c>
      <c r="B118" s="116" t="s">
        <v>169</v>
      </c>
      <c r="C118" s="87" t="s">
        <v>310</v>
      </c>
      <c r="D118" s="88">
        <v>2600</v>
      </c>
      <c r="E118" s="117">
        <v>341.29</v>
      </c>
      <c r="F118" s="118">
        <f t="shared" si="3"/>
        <v>2258.71</v>
      </c>
    </row>
    <row r="119" spans="1:6" ht="31.5" x14ac:dyDescent="0.25">
      <c r="A119" s="104" t="s">
        <v>311</v>
      </c>
      <c r="B119" s="105" t="s">
        <v>169</v>
      </c>
      <c r="C119" s="106" t="s">
        <v>312</v>
      </c>
      <c r="D119" s="107">
        <v>8440600</v>
      </c>
      <c r="E119" s="108">
        <v>6219484.6299999999</v>
      </c>
      <c r="F119" s="109">
        <f t="shared" si="3"/>
        <v>2221115.37</v>
      </c>
    </row>
    <row r="120" spans="1:6" ht="90" x14ac:dyDescent="0.2">
      <c r="A120" s="85" t="s">
        <v>173</v>
      </c>
      <c r="B120" s="116" t="s">
        <v>169</v>
      </c>
      <c r="C120" s="87" t="s">
        <v>313</v>
      </c>
      <c r="D120" s="88">
        <v>5974200</v>
      </c>
      <c r="E120" s="117">
        <v>4553428.17</v>
      </c>
      <c r="F120" s="118">
        <f t="shared" si="3"/>
        <v>1420771.83</v>
      </c>
    </row>
    <row r="121" spans="1:6" ht="30" x14ac:dyDescent="0.2">
      <c r="A121" s="85" t="s">
        <v>291</v>
      </c>
      <c r="B121" s="116" t="s">
        <v>169</v>
      </c>
      <c r="C121" s="87" t="s">
        <v>314</v>
      </c>
      <c r="D121" s="88">
        <v>5974200</v>
      </c>
      <c r="E121" s="117">
        <v>4553428.17</v>
      </c>
      <c r="F121" s="118">
        <f t="shared" si="3"/>
        <v>1420771.83</v>
      </c>
    </row>
    <row r="122" spans="1:6" ht="30" x14ac:dyDescent="0.2">
      <c r="A122" s="85" t="s">
        <v>293</v>
      </c>
      <c r="B122" s="116" t="s">
        <v>169</v>
      </c>
      <c r="C122" s="87" t="s">
        <v>315</v>
      </c>
      <c r="D122" s="88">
        <v>4588500</v>
      </c>
      <c r="E122" s="117">
        <v>3473321.42</v>
      </c>
      <c r="F122" s="118">
        <f t="shared" si="3"/>
        <v>1115178.58</v>
      </c>
    </row>
    <row r="123" spans="1:6" ht="60" x14ac:dyDescent="0.2">
      <c r="A123" s="85" t="s">
        <v>295</v>
      </c>
      <c r="B123" s="116" t="s">
        <v>169</v>
      </c>
      <c r="C123" s="87" t="s">
        <v>316</v>
      </c>
      <c r="D123" s="88">
        <v>1385700</v>
      </c>
      <c r="E123" s="117">
        <v>1080106.75</v>
      </c>
      <c r="F123" s="118">
        <f t="shared" si="3"/>
        <v>305593.25</v>
      </c>
    </row>
    <row r="124" spans="1:6" ht="45" x14ac:dyDescent="0.2">
      <c r="A124" s="85" t="s">
        <v>183</v>
      </c>
      <c r="B124" s="116" t="s">
        <v>169</v>
      </c>
      <c r="C124" s="87" t="s">
        <v>317</v>
      </c>
      <c r="D124" s="88">
        <v>1883800</v>
      </c>
      <c r="E124" s="117">
        <v>1665715.17</v>
      </c>
      <c r="F124" s="118">
        <f t="shared" si="3"/>
        <v>218084.83000000007</v>
      </c>
    </row>
    <row r="125" spans="1:6" ht="45" x14ac:dyDescent="0.2">
      <c r="A125" s="85" t="s">
        <v>185</v>
      </c>
      <c r="B125" s="116" t="s">
        <v>169</v>
      </c>
      <c r="C125" s="87" t="s">
        <v>318</v>
      </c>
      <c r="D125" s="88">
        <v>1883800</v>
      </c>
      <c r="E125" s="117">
        <v>1665715.17</v>
      </c>
      <c r="F125" s="118">
        <f t="shared" si="3"/>
        <v>218084.83000000007</v>
      </c>
    </row>
    <row r="126" spans="1:6" ht="45" x14ac:dyDescent="0.2">
      <c r="A126" s="85" t="s">
        <v>187</v>
      </c>
      <c r="B126" s="116" t="s">
        <v>169</v>
      </c>
      <c r="C126" s="87" t="s">
        <v>319</v>
      </c>
      <c r="D126" s="88">
        <v>1506372</v>
      </c>
      <c r="E126" s="117">
        <v>1327537.1499999999</v>
      </c>
      <c r="F126" s="118">
        <f t="shared" si="3"/>
        <v>178834.85000000009</v>
      </c>
    </row>
    <row r="127" spans="1:6" ht="30" x14ac:dyDescent="0.2">
      <c r="A127" s="85" t="s">
        <v>189</v>
      </c>
      <c r="B127" s="116" t="s">
        <v>169</v>
      </c>
      <c r="C127" s="87" t="s">
        <v>320</v>
      </c>
      <c r="D127" s="88">
        <v>377428</v>
      </c>
      <c r="E127" s="117">
        <v>338178.02</v>
      </c>
      <c r="F127" s="118">
        <f t="shared" si="3"/>
        <v>39249.979999999981</v>
      </c>
    </row>
    <row r="128" spans="1:6" ht="45" x14ac:dyDescent="0.2">
      <c r="A128" s="85" t="s">
        <v>301</v>
      </c>
      <c r="B128" s="116" t="s">
        <v>169</v>
      </c>
      <c r="C128" s="87" t="s">
        <v>321</v>
      </c>
      <c r="D128" s="88">
        <v>560000</v>
      </c>
      <c r="E128" s="117" t="s">
        <v>46</v>
      </c>
      <c r="F128" s="118">
        <f t="shared" si="3"/>
        <v>560000</v>
      </c>
    </row>
    <row r="129" spans="1:6" ht="30" x14ac:dyDescent="0.2">
      <c r="A129" s="85" t="s">
        <v>303</v>
      </c>
      <c r="B129" s="116" t="s">
        <v>169</v>
      </c>
      <c r="C129" s="87" t="s">
        <v>322</v>
      </c>
      <c r="D129" s="88">
        <v>560000</v>
      </c>
      <c r="E129" s="117" t="s">
        <v>46</v>
      </c>
      <c r="F129" s="118">
        <f t="shared" si="3"/>
        <v>560000</v>
      </c>
    </row>
    <row r="130" spans="1:6" ht="60" x14ac:dyDescent="0.2">
      <c r="A130" s="85" t="s">
        <v>305</v>
      </c>
      <c r="B130" s="116" t="s">
        <v>169</v>
      </c>
      <c r="C130" s="87" t="s">
        <v>323</v>
      </c>
      <c r="D130" s="88">
        <v>560000</v>
      </c>
      <c r="E130" s="117" t="s">
        <v>46</v>
      </c>
      <c r="F130" s="118">
        <f t="shared" si="3"/>
        <v>560000</v>
      </c>
    </row>
    <row r="131" spans="1:6" ht="30" x14ac:dyDescent="0.2">
      <c r="A131" s="85" t="s">
        <v>194</v>
      </c>
      <c r="B131" s="116" t="s">
        <v>169</v>
      </c>
      <c r="C131" s="87" t="s">
        <v>324</v>
      </c>
      <c r="D131" s="88">
        <v>22600</v>
      </c>
      <c r="E131" s="117">
        <v>341.29</v>
      </c>
      <c r="F131" s="118">
        <f t="shared" si="3"/>
        <v>22258.71</v>
      </c>
    </row>
    <row r="132" spans="1:6" ht="30" x14ac:dyDescent="0.2">
      <c r="A132" s="85" t="s">
        <v>196</v>
      </c>
      <c r="B132" s="116" t="s">
        <v>169</v>
      </c>
      <c r="C132" s="87" t="s">
        <v>325</v>
      </c>
      <c r="D132" s="88">
        <v>22600</v>
      </c>
      <c r="E132" s="117">
        <v>341.29</v>
      </c>
      <c r="F132" s="118">
        <f t="shared" si="3"/>
        <v>22258.71</v>
      </c>
    </row>
    <row r="133" spans="1:6" ht="30" x14ac:dyDescent="0.2">
      <c r="A133" s="85" t="s">
        <v>198</v>
      </c>
      <c r="B133" s="116" t="s">
        <v>169</v>
      </c>
      <c r="C133" s="87" t="s">
        <v>326</v>
      </c>
      <c r="D133" s="88">
        <v>20000</v>
      </c>
      <c r="E133" s="117" t="s">
        <v>46</v>
      </c>
      <c r="F133" s="118">
        <f t="shared" si="3"/>
        <v>20000</v>
      </c>
    </row>
    <row r="134" spans="1:6" ht="30" x14ac:dyDescent="0.2">
      <c r="A134" s="85" t="s">
        <v>202</v>
      </c>
      <c r="B134" s="116" t="s">
        <v>169</v>
      </c>
      <c r="C134" s="87" t="s">
        <v>327</v>
      </c>
      <c r="D134" s="88">
        <v>2600</v>
      </c>
      <c r="E134" s="117">
        <v>341.29</v>
      </c>
      <c r="F134" s="118">
        <f t="shared" si="3"/>
        <v>2258.71</v>
      </c>
    </row>
    <row r="135" spans="1:6" ht="31.5" x14ac:dyDescent="0.25">
      <c r="A135" s="104" t="s">
        <v>328</v>
      </c>
      <c r="B135" s="105" t="s">
        <v>169</v>
      </c>
      <c r="C135" s="106" t="s">
        <v>329</v>
      </c>
      <c r="D135" s="107">
        <v>185000</v>
      </c>
      <c r="E135" s="108">
        <v>126428.51</v>
      </c>
      <c r="F135" s="109">
        <f t="shared" si="3"/>
        <v>58571.490000000005</v>
      </c>
    </row>
    <row r="136" spans="1:6" ht="30" x14ac:dyDescent="0.2">
      <c r="A136" s="85" t="s">
        <v>330</v>
      </c>
      <c r="B136" s="116" t="s">
        <v>169</v>
      </c>
      <c r="C136" s="87" t="s">
        <v>331</v>
      </c>
      <c r="D136" s="88">
        <v>185000</v>
      </c>
      <c r="E136" s="117">
        <v>126428.51</v>
      </c>
      <c r="F136" s="118">
        <f t="shared" si="3"/>
        <v>58571.490000000005</v>
      </c>
    </row>
    <row r="137" spans="1:6" ht="30" x14ac:dyDescent="0.2">
      <c r="A137" s="85" t="s">
        <v>332</v>
      </c>
      <c r="B137" s="116" t="s">
        <v>169</v>
      </c>
      <c r="C137" s="87" t="s">
        <v>333</v>
      </c>
      <c r="D137" s="88">
        <v>185000</v>
      </c>
      <c r="E137" s="117">
        <v>126428.51</v>
      </c>
      <c r="F137" s="118">
        <f t="shared" si="3"/>
        <v>58571.490000000005</v>
      </c>
    </row>
    <row r="138" spans="1:6" ht="30" x14ac:dyDescent="0.2">
      <c r="A138" s="85" t="s">
        <v>334</v>
      </c>
      <c r="B138" s="116" t="s">
        <v>169</v>
      </c>
      <c r="C138" s="87" t="s">
        <v>335</v>
      </c>
      <c r="D138" s="88">
        <v>185000</v>
      </c>
      <c r="E138" s="117">
        <v>126428.51</v>
      </c>
      <c r="F138" s="118">
        <f t="shared" si="3"/>
        <v>58571.490000000005</v>
      </c>
    </row>
    <row r="139" spans="1:6" ht="31.5" x14ac:dyDescent="0.25">
      <c r="A139" s="104" t="s">
        <v>336</v>
      </c>
      <c r="B139" s="105" t="s">
        <v>169</v>
      </c>
      <c r="C139" s="106" t="s">
        <v>337</v>
      </c>
      <c r="D139" s="107">
        <v>185000</v>
      </c>
      <c r="E139" s="108">
        <v>126428.51</v>
      </c>
      <c r="F139" s="109">
        <f t="shared" si="3"/>
        <v>58571.490000000005</v>
      </c>
    </row>
    <row r="140" spans="1:6" ht="30" x14ac:dyDescent="0.2">
      <c r="A140" s="85" t="s">
        <v>330</v>
      </c>
      <c r="B140" s="116" t="s">
        <v>169</v>
      </c>
      <c r="C140" s="87" t="s">
        <v>338</v>
      </c>
      <c r="D140" s="88">
        <v>185000</v>
      </c>
      <c r="E140" s="117">
        <v>126428.51</v>
      </c>
      <c r="F140" s="118">
        <f t="shared" si="3"/>
        <v>58571.490000000005</v>
      </c>
    </row>
    <row r="141" spans="1:6" ht="30" x14ac:dyDescent="0.2">
      <c r="A141" s="85" t="s">
        <v>332</v>
      </c>
      <c r="B141" s="116" t="s">
        <v>169</v>
      </c>
      <c r="C141" s="87" t="s">
        <v>339</v>
      </c>
      <c r="D141" s="88">
        <v>185000</v>
      </c>
      <c r="E141" s="117">
        <v>126428.51</v>
      </c>
      <c r="F141" s="118">
        <f t="shared" si="3"/>
        <v>58571.490000000005</v>
      </c>
    </row>
    <row r="142" spans="1:6" ht="30" x14ac:dyDescent="0.2">
      <c r="A142" s="85" t="s">
        <v>334</v>
      </c>
      <c r="B142" s="116" t="s">
        <v>169</v>
      </c>
      <c r="C142" s="87" t="s">
        <v>340</v>
      </c>
      <c r="D142" s="88">
        <v>185000</v>
      </c>
      <c r="E142" s="117">
        <v>126428.51</v>
      </c>
      <c r="F142" s="118">
        <f t="shared" si="3"/>
        <v>58571.490000000005</v>
      </c>
    </row>
    <row r="143" spans="1:6" ht="31.5" x14ac:dyDescent="0.25">
      <c r="A143" s="104" t="s">
        <v>341</v>
      </c>
      <c r="B143" s="105" t="s">
        <v>169</v>
      </c>
      <c r="C143" s="106" t="s">
        <v>342</v>
      </c>
      <c r="D143" s="107">
        <v>38000</v>
      </c>
      <c r="E143" s="108" t="s">
        <v>46</v>
      </c>
      <c r="F143" s="109">
        <f t="shared" ref="F143:F174" si="4">IF(OR(D143="-",IF(E143="-",0,E143)&gt;=IF(D143="-",0,D143)),"-",IF(D143="-",0,D143)-IF(E143="-",0,E143))</f>
        <v>38000</v>
      </c>
    </row>
    <row r="144" spans="1:6" ht="45" x14ac:dyDescent="0.2">
      <c r="A144" s="85" t="s">
        <v>183</v>
      </c>
      <c r="B144" s="116" t="s">
        <v>169</v>
      </c>
      <c r="C144" s="87" t="s">
        <v>343</v>
      </c>
      <c r="D144" s="88">
        <v>38000</v>
      </c>
      <c r="E144" s="117" t="s">
        <v>46</v>
      </c>
      <c r="F144" s="118">
        <f t="shared" si="4"/>
        <v>38000</v>
      </c>
    </row>
    <row r="145" spans="1:6" ht="45" x14ac:dyDescent="0.2">
      <c r="A145" s="85" t="s">
        <v>185</v>
      </c>
      <c r="B145" s="116" t="s">
        <v>169</v>
      </c>
      <c r="C145" s="87" t="s">
        <v>344</v>
      </c>
      <c r="D145" s="88">
        <v>38000</v>
      </c>
      <c r="E145" s="117" t="s">
        <v>46</v>
      </c>
      <c r="F145" s="118">
        <f t="shared" si="4"/>
        <v>38000</v>
      </c>
    </row>
    <row r="146" spans="1:6" ht="45" x14ac:dyDescent="0.2">
      <c r="A146" s="85" t="s">
        <v>187</v>
      </c>
      <c r="B146" s="116" t="s">
        <v>169</v>
      </c>
      <c r="C146" s="87" t="s">
        <v>345</v>
      </c>
      <c r="D146" s="88">
        <v>38000</v>
      </c>
      <c r="E146" s="117" t="s">
        <v>46</v>
      </c>
      <c r="F146" s="118">
        <f t="shared" si="4"/>
        <v>38000</v>
      </c>
    </row>
    <row r="147" spans="1:6" ht="31.5" x14ac:dyDescent="0.25">
      <c r="A147" s="104" t="s">
        <v>346</v>
      </c>
      <c r="B147" s="105" t="s">
        <v>169</v>
      </c>
      <c r="C147" s="106" t="s">
        <v>347</v>
      </c>
      <c r="D147" s="107">
        <v>38000</v>
      </c>
      <c r="E147" s="108" t="s">
        <v>46</v>
      </c>
      <c r="F147" s="109">
        <f t="shared" si="4"/>
        <v>38000</v>
      </c>
    </row>
    <row r="148" spans="1:6" ht="45" x14ac:dyDescent="0.2">
      <c r="A148" s="85" t="s">
        <v>183</v>
      </c>
      <c r="B148" s="116" t="s">
        <v>169</v>
      </c>
      <c r="C148" s="87" t="s">
        <v>348</v>
      </c>
      <c r="D148" s="88">
        <v>38000</v>
      </c>
      <c r="E148" s="117" t="s">
        <v>46</v>
      </c>
      <c r="F148" s="118">
        <f t="shared" si="4"/>
        <v>38000</v>
      </c>
    </row>
    <row r="149" spans="1:6" ht="45" x14ac:dyDescent="0.2">
      <c r="A149" s="85" t="s">
        <v>185</v>
      </c>
      <c r="B149" s="116" t="s">
        <v>169</v>
      </c>
      <c r="C149" s="87" t="s">
        <v>349</v>
      </c>
      <c r="D149" s="88">
        <v>38000</v>
      </c>
      <c r="E149" s="117" t="s">
        <v>46</v>
      </c>
      <c r="F149" s="118">
        <f t="shared" si="4"/>
        <v>38000</v>
      </c>
    </row>
    <row r="150" spans="1:6" ht="45" x14ac:dyDescent="0.2">
      <c r="A150" s="85" t="s">
        <v>187</v>
      </c>
      <c r="B150" s="116" t="s">
        <v>169</v>
      </c>
      <c r="C150" s="87" t="s">
        <v>350</v>
      </c>
      <c r="D150" s="88">
        <v>38000</v>
      </c>
      <c r="E150" s="117" t="s">
        <v>46</v>
      </c>
      <c r="F150" s="118">
        <f t="shared" si="4"/>
        <v>38000</v>
      </c>
    </row>
    <row r="151" spans="1:6" ht="31.5" x14ac:dyDescent="0.25">
      <c r="A151" s="104" t="s">
        <v>351</v>
      </c>
      <c r="B151" s="105" t="s">
        <v>169</v>
      </c>
      <c r="C151" s="106" t="s">
        <v>352</v>
      </c>
      <c r="D151" s="107">
        <v>10000</v>
      </c>
      <c r="E151" s="108" t="s">
        <v>46</v>
      </c>
      <c r="F151" s="109">
        <f t="shared" si="4"/>
        <v>10000</v>
      </c>
    </row>
    <row r="152" spans="1:6" ht="45" x14ac:dyDescent="0.2">
      <c r="A152" s="85" t="s">
        <v>183</v>
      </c>
      <c r="B152" s="116" t="s">
        <v>169</v>
      </c>
      <c r="C152" s="87" t="s">
        <v>353</v>
      </c>
      <c r="D152" s="88">
        <v>10000</v>
      </c>
      <c r="E152" s="117" t="s">
        <v>46</v>
      </c>
      <c r="F152" s="118">
        <f t="shared" si="4"/>
        <v>10000</v>
      </c>
    </row>
    <row r="153" spans="1:6" ht="45" x14ac:dyDescent="0.2">
      <c r="A153" s="85" t="s">
        <v>185</v>
      </c>
      <c r="B153" s="116" t="s">
        <v>169</v>
      </c>
      <c r="C153" s="87" t="s">
        <v>354</v>
      </c>
      <c r="D153" s="88">
        <v>10000</v>
      </c>
      <c r="E153" s="117" t="s">
        <v>46</v>
      </c>
      <c r="F153" s="118">
        <f t="shared" si="4"/>
        <v>10000</v>
      </c>
    </row>
    <row r="154" spans="1:6" ht="45" x14ac:dyDescent="0.2">
      <c r="A154" s="85" t="s">
        <v>187</v>
      </c>
      <c r="B154" s="116" t="s">
        <v>169</v>
      </c>
      <c r="C154" s="87" t="s">
        <v>355</v>
      </c>
      <c r="D154" s="88">
        <v>10000</v>
      </c>
      <c r="E154" s="117" t="s">
        <v>46</v>
      </c>
      <c r="F154" s="118">
        <f t="shared" si="4"/>
        <v>10000</v>
      </c>
    </row>
    <row r="155" spans="1:6" ht="31.5" x14ac:dyDescent="0.25">
      <c r="A155" s="104" t="s">
        <v>356</v>
      </c>
      <c r="B155" s="105" t="s">
        <v>169</v>
      </c>
      <c r="C155" s="106" t="s">
        <v>357</v>
      </c>
      <c r="D155" s="107">
        <v>10000</v>
      </c>
      <c r="E155" s="108" t="s">
        <v>46</v>
      </c>
      <c r="F155" s="109">
        <f t="shared" si="4"/>
        <v>10000</v>
      </c>
    </row>
    <row r="156" spans="1:6" ht="45" x14ac:dyDescent="0.2">
      <c r="A156" s="85" t="s">
        <v>183</v>
      </c>
      <c r="B156" s="116" t="s">
        <v>169</v>
      </c>
      <c r="C156" s="87" t="s">
        <v>358</v>
      </c>
      <c r="D156" s="88">
        <v>10000</v>
      </c>
      <c r="E156" s="117" t="s">
        <v>46</v>
      </c>
      <c r="F156" s="118">
        <f t="shared" si="4"/>
        <v>10000</v>
      </c>
    </row>
    <row r="157" spans="1:6" ht="45" x14ac:dyDescent="0.2">
      <c r="A157" s="85" t="s">
        <v>185</v>
      </c>
      <c r="B157" s="116" t="s">
        <v>169</v>
      </c>
      <c r="C157" s="87" t="s">
        <v>359</v>
      </c>
      <c r="D157" s="88">
        <v>10000</v>
      </c>
      <c r="E157" s="117" t="s">
        <v>46</v>
      </c>
      <c r="F157" s="118">
        <f t="shared" si="4"/>
        <v>10000</v>
      </c>
    </row>
    <row r="158" spans="1:6" ht="45" x14ac:dyDescent="0.2">
      <c r="A158" s="85" t="s">
        <v>187</v>
      </c>
      <c r="B158" s="116" t="s">
        <v>169</v>
      </c>
      <c r="C158" s="87" t="s">
        <v>360</v>
      </c>
      <c r="D158" s="88">
        <v>10000</v>
      </c>
      <c r="E158" s="117" t="s">
        <v>46</v>
      </c>
      <c r="F158" s="118">
        <f t="shared" si="4"/>
        <v>10000</v>
      </c>
    </row>
    <row r="159" spans="1:6" ht="9" customHeight="1" x14ac:dyDescent="0.2">
      <c r="A159" s="119"/>
      <c r="B159" s="120"/>
      <c r="C159" s="121"/>
      <c r="D159" s="122"/>
      <c r="E159" s="120"/>
      <c r="F159" s="120"/>
    </row>
    <row r="160" spans="1:6" ht="13.5" customHeight="1" x14ac:dyDescent="0.2">
      <c r="A160" s="123" t="s">
        <v>361</v>
      </c>
      <c r="B160" s="124" t="s">
        <v>362</v>
      </c>
      <c r="C160" s="125" t="s">
        <v>170</v>
      </c>
      <c r="D160" s="126">
        <v>-1457567</v>
      </c>
      <c r="E160" s="126">
        <v>5239892.55</v>
      </c>
      <c r="F160" s="127" t="s">
        <v>363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83" t="s">
        <v>364</v>
      </c>
      <c r="B1" s="83"/>
      <c r="C1" s="83"/>
      <c r="D1" s="83"/>
      <c r="E1" s="83"/>
      <c r="F1" s="83"/>
    </row>
    <row r="2" spans="1:6" ht="13.15" customHeight="1" x14ac:dyDescent="0.25">
      <c r="A2" s="59" t="s">
        <v>365</v>
      </c>
      <c r="B2" s="59"/>
      <c r="C2" s="59"/>
      <c r="D2" s="59"/>
      <c r="E2" s="59"/>
      <c r="F2" s="59"/>
    </row>
    <row r="3" spans="1:6" ht="9" customHeight="1" x14ac:dyDescent="0.2">
      <c r="A3" s="5"/>
      <c r="B3" s="40"/>
      <c r="C3" s="28"/>
      <c r="D3" s="10"/>
      <c r="E3" s="10"/>
      <c r="F3" s="28"/>
    </row>
    <row r="4" spans="1:6" ht="13.9" customHeight="1" x14ac:dyDescent="0.2">
      <c r="A4" s="70" t="s">
        <v>23</v>
      </c>
      <c r="B4" s="64" t="s">
        <v>24</v>
      </c>
      <c r="C4" s="76" t="s">
        <v>366</v>
      </c>
      <c r="D4" s="67" t="s">
        <v>26</v>
      </c>
      <c r="E4" s="67" t="s">
        <v>27</v>
      </c>
      <c r="F4" s="73" t="s">
        <v>28</v>
      </c>
    </row>
    <row r="5" spans="1:6" ht="4.9000000000000004" customHeight="1" x14ac:dyDescent="0.2">
      <c r="A5" s="71"/>
      <c r="B5" s="65"/>
      <c r="C5" s="77"/>
      <c r="D5" s="68"/>
      <c r="E5" s="68"/>
      <c r="F5" s="74"/>
    </row>
    <row r="6" spans="1:6" ht="6" customHeight="1" x14ac:dyDescent="0.2">
      <c r="A6" s="71"/>
      <c r="B6" s="65"/>
      <c r="C6" s="77"/>
      <c r="D6" s="68"/>
      <c r="E6" s="68"/>
      <c r="F6" s="74"/>
    </row>
    <row r="7" spans="1:6" ht="4.9000000000000004" customHeight="1" x14ac:dyDescent="0.2">
      <c r="A7" s="71"/>
      <c r="B7" s="65"/>
      <c r="C7" s="77"/>
      <c r="D7" s="68"/>
      <c r="E7" s="68"/>
      <c r="F7" s="74"/>
    </row>
    <row r="8" spans="1:6" ht="6" customHeight="1" x14ac:dyDescent="0.2">
      <c r="A8" s="71"/>
      <c r="B8" s="65"/>
      <c r="C8" s="77"/>
      <c r="D8" s="68"/>
      <c r="E8" s="68"/>
      <c r="F8" s="74"/>
    </row>
    <row r="9" spans="1:6" ht="6" customHeight="1" x14ac:dyDescent="0.2">
      <c r="A9" s="71"/>
      <c r="B9" s="65"/>
      <c r="C9" s="77"/>
      <c r="D9" s="68"/>
      <c r="E9" s="68"/>
      <c r="F9" s="74"/>
    </row>
    <row r="10" spans="1:6" ht="18" customHeight="1" x14ac:dyDescent="0.2">
      <c r="A10" s="72"/>
      <c r="B10" s="66"/>
      <c r="C10" s="84"/>
      <c r="D10" s="69"/>
      <c r="E10" s="69"/>
      <c r="F10" s="75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29</v>
      </c>
      <c r="E11" s="35" t="s">
        <v>30</v>
      </c>
      <c r="F11" s="24" t="s">
        <v>31</v>
      </c>
    </row>
    <row r="12" spans="1:6" ht="22.5" x14ac:dyDescent="0.2">
      <c r="A12" s="41" t="s">
        <v>367</v>
      </c>
      <c r="B12" s="42" t="s">
        <v>368</v>
      </c>
      <c r="C12" s="43" t="s">
        <v>170</v>
      </c>
      <c r="D12" s="44" t="s">
        <v>46</v>
      </c>
      <c r="E12" s="44">
        <v>-5245463.53</v>
      </c>
      <c r="F12" s="45" t="s">
        <v>170</v>
      </c>
    </row>
    <row r="13" spans="1:6" x14ac:dyDescent="0.2">
      <c r="A13" s="46" t="s">
        <v>35</v>
      </c>
      <c r="B13" s="47"/>
      <c r="C13" s="48"/>
      <c r="D13" s="49"/>
      <c r="E13" s="49"/>
      <c r="F13" s="50"/>
    </row>
    <row r="14" spans="1:6" ht="22.5" x14ac:dyDescent="0.2">
      <c r="A14" s="36" t="s">
        <v>369</v>
      </c>
      <c r="B14" s="51" t="s">
        <v>370</v>
      </c>
      <c r="C14" s="52" t="s">
        <v>170</v>
      </c>
      <c r="D14" s="37" t="s">
        <v>46</v>
      </c>
      <c r="E14" s="37" t="s">
        <v>46</v>
      </c>
      <c r="F14" s="38" t="s">
        <v>46</v>
      </c>
    </row>
    <row r="15" spans="1:6" x14ac:dyDescent="0.2">
      <c r="A15" s="46" t="s">
        <v>371</v>
      </c>
      <c r="B15" s="47"/>
      <c r="C15" s="48"/>
      <c r="D15" s="49"/>
      <c r="E15" s="49"/>
      <c r="F15" s="50"/>
    </row>
    <row r="16" spans="1:6" x14ac:dyDescent="0.2">
      <c r="A16" s="36" t="s">
        <v>372</v>
      </c>
      <c r="B16" s="51" t="s">
        <v>373</v>
      </c>
      <c r="C16" s="52" t="s">
        <v>170</v>
      </c>
      <c r="D16" s="37" t="s">
        <v>46</v>
      </c>
      <c r="E16" s="37" t="s">
        <v>46</v>
      </c>
      <c r="F16" s="38" t="s">
        <v>46</v>
      </c>
    </row>
    <row r="17" spans="1:6" x14ac:dyDescent="0.2">
      <c r="A17" s="46" t="s">
        <v>371</v>
      </c>
      <c r="B17" s="47"/>
      <c r="C17" s="48"/>
      <c r="D17" s="49"/>
      <c r="E17" s="49"/>
      <c r="F17" s="50"/>
    </row>
    <row r="18" spans="1:6" x14ac:dyDescent="0.2">
      <c r="A18" s="41" t="s">
        <v>374</v>
      </c>
      <c r="B18" s="42" t="s">
        <v>375</v>
      </c>
      <c r="C18" s="43" t="s">
        <v>376</v>
      </c>
      <c r="D18" s="44" t="s">
        <v>46</v>
      </c>
      <c r="E18" s="44">
        <v>-5245463.53</v>
      </c>
      <c r="F18" s="45" t="s">
        <v>46</v>
      </c>
    </row>
    <row r="19" spans="1:6" ht="22.5" x14ac:dyDescent="0.2">
      <c r="A19" s="41" t="s">
        <v>377</v>
      </c>
      <c r="B19" s="42" t="s">
        <v>375</v>
      </c>
      <c r="C19" s="43" t="s">
        <v>378</v>
      </c>
      <c r="D19" s="44" t="s">
        <v>46</v>
      </c>
      <c r="E19" s="44">
        <v>-5245463.53</v>
      </c>
      <c r="F19" s="45" t="s">
        <v>46</v>
      </c>
    </row>
    <row r="20" spans="1:6" x14ac:dyDescent="0.2">
      <c r="A20" s="41" t="s">
        <v>379</v>
      </c>
      <c r="B20" s="42" t="s">
        <v>380</v>
      </c>
      <c r="C20" s="43" t="s">
        <v>381</v>
      </c>
      <c r="D20" s="44">
        <v>-153956300</v>
      </c>
      <c r="E20" s="44">
        <v>-148880353.65000001</v>
      </c>
      <c r="F20" s="45" t="s">
        <v>363</v>
      </c>
    </row>
    <row r="21" spans="1:6" ht="22.5" x14ac:dyDescent="0.2">
      <c r="A21" s="25" t="s">
        <v>382</v>
      </c>
      <c r="B21" s="26" t="s">
        <v>380</v>
      </c>
      <c r="C21" s="53" t="s">
        <v>383</v>
      </c>
      <c r="D21" s="27">
        <v>-153956300</v>
      </c>
      <c r="E21" s="27">
        <v>-148880353.65000001</v>
      </c>
      <c r="F21" s="39" t="s">
        <v>363</v>
      </c>
    </row>
    <row r="22" spans="1:6" x14ac:dyDescent="0.2">
      <c r="A22" s="41" t="s">
        <v>384</v>
      </c>
      <c r="B22" s="42" t="s">
        <v>385</v>
      </c>
      <c r="C22" s="43" t="s">
        <v>386</v>
      </c>
      <c r="D22" s="44">
        <v>153956300</v>
      </c>
      <c r="E22" s="44">
        <v>143634890.12</v>
      </c>
      <c r="F22" s="45" t="s">
        <v>363</v>
      </c>
    </row>
    <row r="23" spans="1:6" ht="22.5" x14ac:dyDescent="0.2">
      <c r="A23" s="25" t="s">
        <v>387</v>
      </c>
      <c r="B23" s="26" t="s">
        <v>385</v>
      </c>
      <c r="C23" s="53" t="s">
        <v>388</v>
      </c>
      <c r="D23" s="27">
        <v>153956300</v>
      </c>
      <c r="E23" s="27">
        <v>143634890.12</v>
      </c>
      <c r="F23" s="39" t="s">
        <v>363</v>
      </c>
    </row>
    <row r="24" spans="1:6" ht="12.75" customHeight="1" x14ac:dyDescent="0.2">
      <c r="A24" s="54"/>
      <c r="B24" s="55"/>
      <c r="C24" s="56"/>
      <c r="D24" s="57"/>
      <c r="E24" s="57"/>
      <c r="F24" s="58"/>
    </row>
    <row r="36" spans="1:6" ht="12.75" customHeight="1" x14ac:dyDescent="0.2">
      <c r="A36" s="12" t="s">
        <v>389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390</v>
      </c>
      <c r="B1" t="s">
        <v>391</v>
      </c>
    </row>
    <row r="2" spans="1:2" x14ac:dyDescent="0.2">
      <c r="A2" t="s">
        <v>392</v>
      </c>
      <c r="B2" t="s">
        <v>393</v>
      </c>
    </row>
    <row r="3" spans="1:2" x14ac:dyDescent="0.2">
      <c r="A3" t="s">
        <v>394</v>
      </c>
      <c r="B3" t="s">
        <v>6</v>
      </c>
    </row>
    <row r="4" spans="1:2" x14ac:dyDescent="0.2">
      <c r="A4" t="s">
        <v>395</v>
      </c>
      <c r="B4" t="s">
        <v>396</v>
      </c>
    </row>
    <row r="5" spans="1:2" x14ac:dyDescent="0.2">
      <c r="A5" t="s">
        <v>397</v>
      </c>
      <c r="B5" t="s">
        <v>398</v>
      </c>
    </row>
    <row r="6" spans="1:2" x14ac:dyDescent="0.2">
      <c r="A6" t="s">
        <v>399</v>
      </c>
      <c r="B6" t="s">
        <v>391</v>
      </c>
    </row>
    <row r="7" spans="1:2" x14ac:dyDescent="0.2">
      <c r="A7" t="s">
        <v>400</v>
      </c>
      <c r="B7" t="s">
        <v>401</v>
      </c>
    </row>
    <row r="8" spans="1:2" x14ac:dyDescent="0.2">
      <c r="A8" t="s">
        <v>402</v>
      </c>
      <c r="B8" t="s">
        <v>401</v>
      </c>
    </row>
    <row r="9" spans="1:2" x14ac:dyDescent="0.2">
      <c r="A9" t="s">
        <v>403</v>
      </c>
      <c r="B9" t="s">
        <v>404</v>
      </c>
    </row>
    <row r="10" spans="1:2" x14ac:dyDescent="0.2">
      <c r="A10" t="s">
        <v>405</v>
      </c>
      <c r="B10" t="s">
        <v>19</v>
      </c>
    </row>
    <row r="11" spans="1:2" x14ac:dyDescent="0.2">
      <c r="A11" t="s">
        <v>406</v>
      </c>
      <c r="B11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Администрация</dc:creator>
  <dc:description>POI HSSF rep:2.55.0.82</dc:description>
  <cp:lastModifiedBy>Администрация</cp:lastModifiedBy>
  <dcterms:created xsi:type="dcterms:W3CDTF">2022-12-01T07:34:44Z</dcterms:created>
  <dcterms:modified xsi:type="dcterms:W3CDTF">2022-12-01T09:42:05Z</dcterms:modified>
</cp:coreProperties>
</file>